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45" windowWidth="11340" windowHeight="8580"/>
  </bookViews>
  <sheets>
    <sheet name="plan " sheetId="1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CountHour__">#REF!</definedName>
    <definedName name="__MAIN__">#REF!</definedName>
    <definedName name="__Month__">#REF!</definedName>
    <definedName name="__TableRoll__">#REF!</definedName>
    <definedName name="__xlfn.BAHTTEXT" hidden="1">#NAME?</definedName>
    <definedName name="_day01">#REF!</definedName>
    <definedName name="_day02">#REF!</definedName>
    <definedName name="_day03">#REF!</definedName>
    <definedName name="_day04">#REF!</definedName>
    <definedName name="_day05">#REF!</definedName>
    <definedName name="_day06">#REF!</definedName>
    <definedName name="_day07">#REF!</definedName>
    <definedName name="_day08">#REF!</definedName>
    <definedName name="_day09">#REF!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4">#REF!</definedName>
    <definedName name="_day15">#REF!</definedName>
    <definedName name="_day16">#REF!</definedName>
    <definedName name="_day17">#REF!</definedName>
    <definedName name="_day18">#REF!</definedName>
    <definedName name="_day19">#REF!</definedName>
    <definedName name="_day2">#REF!</definedName>
    <definedName name="_day20">#REF!</definedName>
    <definedName name="_day21">#REF!</definedName>
    <definedName name="_day22">#REF!</definedName>
    <definedName name="_day23">#REF!</definedName>
    <definedName name="_day24">#REF!</definedName>
    <definedName name="_day25">#REF!</definedName>
    <definedName name="_day26">#REF!</definedName>
    <definedName name="_day27">#REF!</definedName>
    <definedName name="_day28">#REF!</definedName>
    <definedName name="_day29">#REF!</definedName>
    <definedName name="_day3">#REF!</definedName>
    <definedName name="_day30">#REF!</definedName>
    <definedName name="_day31">#REF!</definedName>
    <definedName name="_UBK3">#REF!</definedName>
    <definedName name="_UBK349">'[1]CAMPAIGN AVERAGE F'!#REF!</definedName>
    <definedName name="a">[2]TV!#REF!</definedName>
    <definedName name="aaa">[0]!aaa</definedName>
    <definedName name="aaa_1">[0]!aaa_1</definedName>
    <definedName name="AllRange">#REF!</definedName>
    <definedName name="AllTime">#REF!</definedName>
    <definedName name="AllTr">#REF!</definedName>
    <definedName name="az">[0]!az</definedName>
    <definedName name="az_1">[0]!az_1</definedName>
    <definedName name="b">[2]TV!#REF!</definedName>
    <definedName name="Block">'[3]Шаблон помесячно'!#REF!</definedName>
    <definedName name="Block_1">'[4]Шаблон помесячно'!#REF!</definedName>
    <definedName name="BlockPrice">#REF!</definedName>
    <definedName name="BlockPriceTr">#REF!</definedName>
    <definedName name="BlockSum">#REF!</definedName>
    <definedName name="BlockTime">#REF!</definedName>
    <definedName name="Boss">'[5]Чел Европа+ от сми'!#REF!</definedName>
    <definedName name="cell1">#REF!</definedName>
    <definedName name="cell10">#REF!</definedName>
    <definedName name="cell11">#REF!</definedName>
    <definedName name="cell12">#REF!</definedName>
    <definedName name="cell13">#REF!</definedName>
    <definedName name="cell14">#REF!</definedName>
    <definedName name="cell15">#REF!</definedName>
    <definedName name="cell16">#REF!</definedName>
    <definedName name="cell17">#REF!</definedName>
    <definedName name="cell18">#REF!</definedName>
    <definedName name="cell19">#REF!</definedName>
    <definedName name="cell2">#REF!</definedName>
    <definedName name="cell20">#REF!</definedName>
    <definedName name="cell21">#REF!</definedName>
    <definedName name="cell22">#REF!</definedName>
    <definedName name="cell23">#REF!</definedName>
    <definedName name="cell24">#REF!</definedName>
    <definedName name="cell25">#REF!</definedName>
    <definedName name="cell26">#REF!</definedName>
    <definedName name="cell27">#REF!</definedName>
    <definedName name="cell28">#REF!</definedName>
    <definedName name="cell29">#REF!</definedName>
    <definedName name="cell3">#REF!</definedName>
    <definedName name="cell30">#REF!</definedName>
    <definedName name="cell31">#REF!</definedName>
    <definedName name="cell32">#REF!</definedName>
    <definedName name="cell33">#REF!</definedName>
    <definedName name="cell34">#REF!</definedName>
    <definedName name="cell35">#REF!</definedName>
    <definedName name="cell36">#REF!</definedName>
    <definedName name="cell37">#REF!</definedName>
    <definedName name="cell38">#REF!</definedName>
    <definedName name="cell39">#REF!</definedName>
    <definedName name="cell4">#REF!</definedName>
    <definedName name="cell41">#REF!</definedName>
    <definedName name="cell42">#REF!</definedName>
    <definedName name="cell43">#REF!</definedName>
    <definedName name="cell44">#REF!</definedName>
    <definedName name="cell45">#REF!</definedName>
    <definedName name="cell5">#REF!</definedName>
    <definedName name="cell6">#REF!</definedName>
    <definedName name="cell7">#REF!</definedName>
    <definedName name="cell8">#REF!</definedName>
    <definedName name="cell9">#REF!</definedName>
    <definedName name="CTCcpp">[6]CTC!$C$20</definedName>
    <definedName name="d">[2]TV!#REF!</definedName>
    <definedName name="DataRange">#REF!</definedName>
    <definedName name="Date">#REF!</definedName>
    <definedName name="dddd">[0]!dddd</definedName>
    <definedName name="dddd_1">[0]!dddd_1</definedName>
    <definedName name="dddddddddddddddddddddd">[0]!dddddddddddddddddddddd</definedName>
    <definedName name="dddddddddddddddddddddd_1">[0]!dddddddddddddddddddddd_1</definedName>
    <definedName name="e">[2]TV!#REF!</definedName>
    <definedName name="EmptyRange">#REF!</definedName>
    <definedName name="Excel_BuiltIn_Print_Area">#REF!</definedName>
    <definedName name="f">[0]!f</definedName>
    <definedName name="f_1">[0]!f_1</definedName>
    <definedName name="FactsCount">4.5</definedName>
    <definedName name="g">[0]!g</definedName>
    <definedName name="g_1">[0]!g_1</definedName>
    <definedName name="gfsdhfjnxfjh">[0]!gfsdhfjnxfjh</definedName>
    <definedName name="gfsdhfjnxfjh_1">[0]!gfsdhfjnxfjh_1</definedName>
    <definedName name="GRP">[1]ODAPLAN_REPORT!#REF!</definedName>
    <definedName name="h">[0]!h</definedName>
    <definedName name="h_1">[0]!h_1</definedName>
    <definedName name="HeaderCols">2</definedName>
    <definedName name="HeaderRange">#REF!</definedName>
    <definedName name="HeaderRows">2</definedName>
    <definedName name="Hron">'[3]Шаблон помесячно'!#REF!</definedName>
    <definedName name="Hron_1">'[4]Шаблон помесячно'!#REF!</definedName>
    <definedName name="HronRange">'[7]Владивосток ОРТ (наш)'!$N$14:$AA$35</definedName>
    <definedName name="HTML_CodePage" hidden="1">1251</definedName>
    <definedName name="HTML_Control" hidden="1">{"'Лист1'!$A$1:$H$45"}</definedName>
    <definedName name="HTML_Description" hidden="1">""</definedName>
    <definedName name="HTML_Email" hidden="1">""</definedName>
    <definedName name="HTML_Header" hidden="1">"Лист1"</definedName>
    <definedName name="HTML_LastUpdate" hidden="1">"18.06.98"</definedName>
    <definedName name="HTML_LineAfter" hidden="1">FALSE</definedName>
    <definedName name="HTML_LineBefore" hidden="1">FALSE</definedName>
    <definedName name="HTML_Name" hidden="1">"Дмитрий Юркин"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"сет"</definedName>
    <definedName name="Itog">#REF!</definedName>
    <definedName name="j">[0]!j</definedName>
    <definedName name="j_1">[0]!j_1</definedName>
    <definedName name="l">[0]!l</definedName>
    <definedName name="l_1">[0]!l_1</definedName>
    <definedName name="LengthK">'[3]Шаблон помесячно'!#REF!</definedName>
    <definedName name="LengthK_1">'[4]Шаблон помесячно'!#REF!</definedName>
    <definedName name="m">[0]!m</definedName>
    <definedName name="m_1">[0]!m_1</definedName>
    <definedName name="max">[0]!max</definedName>
    <definedName name="max_1">[0]!max_1</definedName>
    <definedName name="MaxRange">[8]Evaluation2!$K$227</definedName>
    <definedName name="MixRange">#REF!</definedName>
    <definedName name="MNR">#REF!</definedName>
    <definedName name="NDS">#REF!</definedName>
    <definedName name="NSP">#REF!</definedName>
    <definedName name="NTVcpp">[6]NTV!$C$20</definedName>
    <definedName name="Num">'[3]Шаблон помесячно'!#REF!</definedName>
    <definedName name="Num_1">'[4]Шаблон помесячно'!#REF!</definedName>
    <definedName name="NumMP">'[3]Шаблон помесячно'!#REF!</definedName>
    <definedName name="NumMP_1">'[4]Шаблон помесячно'!#REF!</definedName>
    <definedName name="o">[0]!o</definedName>
    <definedName name="o_1">[0]!o_1</definedName>
    <definedName name="Org">#REF!</definedName>
    <definedName name="ORTcpp">[6]ORT!$C$20</definedName>
    <definedName name="p">[0]!p</definedName>
    <definedName name="p_1">[0]!p_1</definedName>
    <definedName name="PosK">#REF!</definedName>
    <definedName name="PostFix">[9]СВОДНАЯ!#REF!</definedName>
    <definedName name="PrTr">#REF!</definedName>
    <definedName name="q">[0]!q</definedName>
    <definedName name="q_1">[0]!q_1</definedName>
    <definedName name="qq">[0]!qq</definedName>
    <definedName name="qq_1">[0]!qq_1</definedName>
    <definedName name="ReelsRange">'[7]Владивосток ОРТ (наш)'!$N$1:$P$4</definedName>
    <definedName name="RenTVcpp">[6]RenTV!$C$20</definedName>
    <definedName name="Rolik">#REF!</definedName>
    <definedName name="RTRcpp">[6]RTR!$C$20</definedName>
    <definedName name="s">[0]!s</definedName>
    <definedName name="s_1">[0]!s_1</definedName>
    <definedName name="ScheduleRange">'[10] Total'!#REF!</definedName>
    <definedName name="Skidka">#REF!</definedName>
    <definedName name="SMI">'[3]Шаблон помесячно'!#REF!</definedName>
    <definedName name="SMI_1">'[4]Шаблон помесячно'!#REF!</definedName>
    <definedName name="ss">[0]!ss</definedName>
    <definedName name="ss_1">[0]!ss_1</definedName>
    <definedName name="Sum">#REF!</definedName>
    <definedName name="SwitchLine">#REF!</definedName>
    <definedName name="Time">#REF!</definedName>
    <definedName name="TitleRange">#REF!</definedName>
    <definedName name="Tr">#REF!</definedName>
    <definedName name="tttttt">[0]!tttttt</definedName>
    <definedName name="tttttt_1">[0]!tttttt_1</definedName>
    <definedName name="tttttttttttttttttttttttttt">[0]!tttttttttttttttttttttttttt</definedName>
    <definedName name="tttttttttttttttttttttttttt_1">[0]!tttttttttttttttttttttttttt_1</definedName>
    <definedName name="TV6cpp">[6]TV6!$C$20</definedName>
    <definedName name="UBK">[1]ODAPLAN_REPORT!#REF!</definedName>
    <definedName name="V_F0" hidden="1">[11]XLR_NoRangeSheet!$B$6</definedName>
    <definedName name="V_F1" hidden="1">[11]XLR_NoRangeSheet!$C$6</definedName>
    <definedName name="V_F10" hidden="1">[11]XLR_NoRangeSheet!$L$6</definedName>
    <definedName name="V_F11" hidden="1">[11]XLR_NoRangeSheet!$M$6</definedName>
    <definedName name="V_F12" hidden="1">[11]XLR_NoRangeSheet!$N$6</definedName>
    <definedName name="V_F13" hidden="1">[11]XLR_NoRangeSheet!$O$6</definedName>
    <definedName name="V_F14" hidden="1">[12]XLR_NoRangeSheet!$P$6</definedName>
    <definedName name="V_F15" hidden="1">[12]XLR_NoRangeSheet!$Q$6</definedName>
    <definedName name="V_F2" hidden="1">[11]XLR_NoRangeSheet!$D$6</definedName>
    <definedName name="V_F3" hidden="1">[11]XLR_NoRangeSheet!$E$6</definedName>
    <definedName name="V_F4" hidden="1">[11]XLR_NoRangeSheet!$F$6</definedName>
    <definedName name="V_F5" hidden="1">[11]XLR_NoRangeSheet!$G$6</definedName>
    <definedName name="V_F6" hidden="1">[11]XLR_NoRangeSheet!$H$6</definedName>
    <definedName name="V_F7" hidden="1">[11]XLR_NoRangeSheet!$I$6</definedName>
    <definedName name="V_F8" hidden="1">[11]XLR_NoRangeSheet!$J$6</definedName>
    <definedName name="V_F9" hidden="1">[11]XLR_NoRangeSheet!$K$6</definedName>
    <definedName name="w">[0]!w</definedName>
    <definedName name="w_1">[0]!w_1</definedName>
    <definedName name="wewe">[0]!wewe</definedName>
    <definedName name="wewe_1">[0]!wewe_1</definedName>
    <definedName name="WorkPrice">#REF!</definedName>
    <definedName name="www">[0]!www</definedName>
    <definedName name="www_1">[0]!www_1</definedName>
    <definedName name="wwwwwwwwwwwwwwwwww">[0]!wwwwwwwwwwwwwwwwww</definedName>
    <definedName name="wwwwwwwwwwwwwwwwww_1">[0]!wwwwwwwwwwwwwwwwww_1</definedName>
    <definedName name="x">[0]!x</definedName>
    <definedName name="x_1">[0]!x_1</definedName>
    <definedName name="y">[0]!y</definedName>
    <definedName name="y_1">[0]!y_1</definedName>
    <definedName name="Zakaz">'[3]Шаблон помесячно'!#REF!</definedName>
    <definedName name="Zakaz_1">'[4]Шаблон помесячно'!#REF!</definedName>
    <definedName name="ббб">[0]!ббб</definedName>
    <definedName name="ббб_1">[0]!ббб_1</definedName>
    <definedName name="вар3">[0]!вар3</definedName>
    <definedName name="вар3_1">[0]!вар3_1</definedName>
    <definedName name="вввв">[0]!вввв</definedName>
    <definedName name="вввв_1">[0]!вввв_1</definedName>
    <definedName name="ВессоЛинк">[0]!ВессоЛинк</definedName>
    <definedName name="ВессоЛинк_1">[0]!ВессоЛинк_1</definedName>
    <definedName name="ггггг">[0]!ггггг</definedName>
    <definedName name="ггггг_1">[0]!ггггг_1</definedName>
    <definedName name="Города">#REF!</definedName>
    <definedName name="дддд">[0]!дддд</definedName>
    <definedName name="дддд_1">[0]!дддд_1</definedName>
    <definedName name="день">[13]!день</definedName>
    <definedName name="доля_собственных_программ">#REF!</definedName>
    <definedName name="зона_вещания_через_ретранслятор">#REF!</definedName>
    <definedName name="итого_вых">#REF!</definedName>
    <definedName name="К4">[0]!К4</definedName>
    <definedName name="К4_1">[0]!К4_1</definedName>
    <definedName name="Компании">#REF!</definedName>
    <definedName name="Конст">[0]!Конст</definedName>
    <definedName name="Конст_1">[0]!Конст_1</definedName>
    <definedName name="Константин2">[0]!Константин2</definedName>
    <definedName name="Константин2_1">[0]!Константин2_1</definedName>
    <definedName name="Константин4">[0]!Константин4</definedName>
    <definedName name="Константин4_1">[0]!Константин4_1</definedName>
    <definedName name="_xlnm.Criteria">#REF!</definedName>
    <definedName name="Менеджеры">#REF!</definedName>
    <definedName name="Модуль3.день">[14]!Модуль3.день</definedName>
    <definedName name="нац">#REF!</definedName>
    <definedName name="нацен">#REF!</definedName>
    <definedName name="наценк">#REF!</definedName>
    <definedName name="наценка">#REF!</definedName>
    <definedName name="наценочка">#REF!</definedName>
    <definedName name="нтв" hidden="1">{"'Лист1'!$A$1:$H$45"}</definedName>
    <definedName name="_xlnm.Print_Area">#N/A</definedName>
    <definedName name="Одна">'[15]От Юли'!#REF!</definedName>
    <definedName name="отЛариной">[0]!отЛариной</definedName>
    <definedName name="отЛариной_1">[0]!отЛариной_1</definedName>
    <definedName name="перекрытие_местными_каналами">#REF!</definedName>
    <definedName name="пра">[0]!пра</definedName>
    <definedName name="пра_1">[0]!пра_1</definedName>
    <definedName name="ПССР">[0]!ПССР</definedName>
    <definedName name="ПССР_1">[0]!ПССР_1</definedName>
    <definedName name="Рамеко">[0]!Рамеко</definedName>
    <definedName name="Рамеко_1">[0]!Рамеко_1</definedName>
    <definedName name="РР">[0]!РР</definedName>
    <definedName name="РР_1">[0]!РР_1</definedName>
    <definedName name="ски">#REF!</definedName>
    <definedName name="скид">#REF!</definedName>
    <definedName name="скидк">#REF!</definedName>
    <definedName name="скидка">#REF!</definedName>
    <definedName name="скидочка">#REF!</definedName>
    <definedName name="скис1">#REF!</definedName>
    <definedName name="формат_вещания">#REF!</definedName>
    <definedName name="шанс">[0]!шанс</definedName>
    <definedName name="шанс_1">[0]!шанс_1</definedName>
    <definedName name="Шансон">[0]!Шансон</definedName>
    <definedName name="Шансон_1">[0]!Шансон_1</definedName>
    <definedName name="я" hidden="1">{"'Лист1'!$A$1:$H$45"}</definedName>
  </definedNames>
  <calcPr calcId="125725"/>
</workbook>
</file>

<file path=xl/calcChain.xml><?xml version="1.0" encoding="utf-8"?>
<calcChain xmlns="http://schemas.openxmlformats.org/spreadsheetml/2006/main">
  <c r="C24" i="12"/>
  <c r="C28" s="1"/>
  <c r="D22"/>
  <c r="C30" l="1"/>
  <c r="C31" l="1"/>
  <c r="C32" s="1"/>
</calcChain>
</file>

<file path=xl/sharedStrings.xml><?xml version="1.0" encoding="utf-8"?>
<sst xmlns="http://schemas.openxmlformats.org/spreadsheetml/2006/main" count="91" uniqueCount="82">
  <si>
    <t>Итого:</t>
  </si>
  <si>
    <t>odnoklassniki.ru</t>
  </si>
  <si>
    <t>240*400</t>
  </si>
  <si>
    <t>mail.ru</t>
  </si>
  <si>
    <t>vkontakte.ru</t>
  </si>
  <si>
    <t>yandex.ru</t>
  </si>
  <si>
    <t>728*90</t>
  </si>
  <si>
    <t>120*300</t>
  </si>
  <si>
    <t>200*300</t>
  </si>
  <si>
    <t>Рекламная площадка</t>
  </si>
  <si>
    <t>Место, таргетинг, тип размещения</t>
  </si>
  <si>
    <t>Формат</t>
  </si>
  <si>
    <t>Количество показов</t>
  </si>
  <si>
    <t>27.12-02.01</t>
  </si>
  <si>
    <t>03.01-09.01</t>
  </si>
  <si>
    <t>10.01-16.01</t>
  </si>
  <si>
    <t>17.01-23.01</t>
  </si>
  <si>
    <t>24.01-30.01</t>
  </si>
  <si>
    <t>31.01-06.02</t>
  </si>
  <si>
    <t>07.02-13.02</t>
  </si>
  <si>
    <t>14.02-20.02</t>
  </si>
  <si>
    <t>21.02-27.02</t>
  </si>
  <si>
    <t>Соц сети</t>
  </si>
  <si>
    <t>Портал</t>
  </si>
  <si>
    <t>300*300</t>
  </si>
  <si>
    <t>Почта</t>
  </si>
  <si>
    <t>Погода</t>
  </si>
  <si>
    <t>gismeteo.ru</t>
  </si>
  <si>
    <t>rambler.ru</t>
  </si>
  <si>
    <t>240*400/760*90</t>
  </si>
  <si>
    <t>Распродажа</t>
  </si>
  <si>
    <t>html-блок</t>
  </si>
  <si>
    <t xml:space="preserve">rasprodaga.ru </t>
  </si>
  <si>
    <t>Одежда обувь и аксессуары</t>
  </si>
  <si>
    <t>Контекст</t>
  </si>
  <si>
    <t>текст</t>
  </si>
  <si>
    <t>Яндекс.Директ</t>
  </si>
  <si>
    <t>Begun</t>
  </si>
  <si>
    <t>Google</t>
  </si>
  <si>
    <t>15.11-21.11</t>
  </si>
  <si>
    <t>22.11-28.11</t>
  </si>
  <si>
    <t>01.11-07.11</t>
  </si>
  <si>
    <t>04.10-10.10</t>
  </si>
  <si>
    <t>06.09-12.09</t>
  </si>
  <si>
    <t>13.09-19.09</t>
  </si>
  <si>
    <t>20.09-26.09</t>
  </si>
  <si>
    <t>Стоимость за единицу</t>
  </si>
  <si>
    <t>Общая стоимость</t>
  </si>
  <si>
    <t>Скидка, %</t>
  </si>
  <si>
    <t>Общая цена со скидкой</t>
  </si>
  <si>
    <t>CPM  после скидки</t>
  </si>
  <si>
    <t>CTR, прогноз</t>
  </si>
  <si>
    <t>Кол-во кликов, прогноз</t>
  </si>
  <si>
    <t>CPC прогноз</t>
  </si>
  <si>
    <t>Стоимость размещения</t>
  </si>
  <si>
    <t>Стоимость, без НДС</t>
  </si>
  <si>
    <t>АК</t>
  </si>
  <si>
    <t>Итого, без НДС</t>
  </si>
  <si>
    <t xml:space="preserve">НДС </t>
  </si>
  <si>
    <t xml:space="preserve">Итого </t>
  </si>
  <si>
    <t>Стоимость услуги сервиса сбора статистики размещения AdRiver</t>
  </si>
  <si>
    <t>%</t>
  </si>
  <si>
    <r>
      <t xml:space="preserve">Главная </t>
    </r>
    <r>
      <rPr>
        <sz val="8"/>
        <rFont val="Century Gothic"/>
        <family val="2"/>
        <charset val="204"/>
      </rPr>
      <t>страница сервиса, геотаргетинг на Россию, динамика</t>
    </r>
  </si>
  <si>
    <r>
      <rPr>
        <b/>
        <sz val="8"/>
        <rFont val="Century Gothic"/>
        <family val="2"/>
        <charset val="204"/>
      </rPr>
      <t>Главная</t>
    </r>
    <r>
      <rPr>
        <sz val="8"/>
        <rFont val="Century Gothic"/>
        <family val="2"/>
        <charset val="204"/>
      </rPr>
      <t xml:space="preserve"> страница сервиса, геотаргетинг на Россию</t>
    </r>
  </si>
  <si>
    <r>
      <rPr>
        <b/>
        <sz val="8"/>
        <rFont val="Century Gothic"/>
        <family val="2"/>
        <charset val="204"/>
      </rPr>
      <t>Почта</t>
    </r>
    <r>
      <rPr>
        <sz val="8"/>
        <rFont val="Century Gothic"/>
        <family val="2"/>
        <charset val="204"/>
      </rPr>
      <t>, все страницы сервиса, геотаргетинг на Россию</t>
    </r>
  </si>
  <si>
    <r>
      <rPr>
        <b/>
        <sz val="8"/>
        <rFont val="Century Gothic"/>
        <family val="2"/>
        <charset val="204"/>
      </rPr>
      <t>Погода</t>
    </r>
    <r>
      <rPr>
        <sz val="8"/>
        <rFont val="Century Gothic"/>
        <family val="2"/>
        <charset val="204"/>
      </rPr>
      <t>, все страницы сервиса, геотаргетинг на Россию</t>
    </r>
  </si>
  <si>
    <r>
      <rPr>
        <b/>
        <sz val="8"/>
        <rFont val="Century Gothic"/>
        <family val="2"/>
        <charset val="204"/>
      </rPr>
      <t>Все</t>
    </r>
    <r>
      <rPr>
        <sz val="8"/>
        <rFont val="Century Gothic"/>
        <family val="2"/>
        <charset val="204"/>
      </rPr>
      <t xml:space="preserve"> страницы сервиса, геотаргетинг на Россию</t>
    </r>
  </si>
  <si>
    <r>
      <rPr>
        <b/>
        <sz val="8"/>
        <rFont val="Century Gothic"/>
        <family val="2"/>
        <charset val="204"/>
      </rPr>
      <t>Погода</t>
    </r>
    <r>
      <rPr>
        <sz val="8"/>
        <rFont val="Century Gothic"/>
        <family val="2"/>
        <charset val="204"/>
      </rPr>
      <t>, все страницы сервиса</t>
    </r>
  </si>
  <si>
    <r>
      <rPr>
        <b/>
        <sz val="8"/>
        <rFont val="Century Gothic"/>
        <family val="2"/>
        <charset val="204"/>
      </rPr>
      <t>Все</t>
    </r>
    <r>
      <rPr>
        <sz val="8"/>
        <rFont val="Century Gothic"/>
        <family val="2"/>
        <charset val="204"/>
      </rPr>
      <t xml:space="preserve"> страницы сервиса</t>
    </r>
  </si>
  <si>
    <t>Внутренние страницы сервиса, геотаргетинг на Россию, все 25-40</t>
  </si>
  <si>
    <r>
      <rPr>
        <b/>
        <sz val="8"/>
        <rFont val="Century Gothic"/>
        <family val="2"/>
        <charset val="204"/>
      </rPr>
      <t>Почта</t>
    </r>
    <r>
      <rPr>
        <sz val="8"/>
        <rFont val="Century Gothic"/>
        <family val="2"/>
        <charset val="204"/>
      </rPr>
      <t>, все страницы сервиса, геотаргетинг на Россию, все 25-40</t>
    </r>
  </si>
  <si>
    <t>Контекст, геотаргетинг на следующие города: Москва, Санкт-Петербург, Самара, Тольятти, Волгоград, Волжский, Калуга, Казань, Челябинск, Магнитогорск, Тюмень, Н.Новгород, Новосибирск, Уфа.</t>
  </si>
  <si>
    <t>27.09-03.10</t>
  </si>
  <si>
    <t>11.10-17.10</t>
  </si>
  <si>
    <t>18.10-24.10</t>
  </si>
  <si>
    <t>25.10-31.10</t>
  </si>
  <si>
    <t>08.11-14.11</t>
  </si>
  <si>
    <t>29.11-05.12</t>
  </si>
  <si>
    <t>06.12-12.12</t>
  </si>
  <si>
    <t>13.12-19.12</t>
  </si>
  <si>
    <t>20.12-26.12</t>
  </si>
  <si>
    <t>Производство 3-х баннеров ежемесячно для каждой площадки согласно плану</t>
  </si>
</sst>
</file>

<file path=xl/styles.xml><?xml version="1.0" encoding="utf-8"?>
<styleSheet xmlns="http://schemas.openxmlformats.org/spreadsheetml/2006/main">
  <numFmts count="17">
    <numFmt numFmtId="164" formatCode="_(&quot;$&quot;* #,##0.00_);_(&quot;$&quot;* \(#,##0.00\);_(&quot;$&quot;* &quot;-&quot;??_);_(@_)"/>
    <numFmt numFmtId="165" formatCode="_-* #,##0_-;\-* #,##0_-;_-* &quot;-&quot;_-;_-@_-"/>
    <numFmt numFmtId="166" formatCode="[$$-409]#,##0"/>
    <numFmt numFmtId="167" formatCode="[$$-409]#,##0.00"/>
    <numFmt numFmtId="168" formatCode="#,##0.00\ [$RUR]"/>
    <numFmt numFmtId="169" formatCode="_-* #,##0.00[$€]_-;\-* #,##0.00[$€]_-;_-* &quot;-&quot;??[$€]_-;_-@_-"/>
    <numFmt numFmtId="170" formatCode="#,##0&quot;$&quot;;[Red]\-#,##0&quot;$&quot;"/>
    <numFmt numFmtId="171" formatCode="General_)"/>
    <numFmt numFmtId="172" formatCode="_-* #,##0\ _F_-;\-* #,##0\ _F_-;_-* &quot;-&quot;\ _F_-;_-@_-"/>
    <numFmt numFmtId="173" formatCode="_-* #,##0.00\ _F_-;\-* #,##0.00\ _F_-;_-* &quot;-&quot;??\ _F_-;_-@_-"/>
    <numFmt numFmtId="174" formatCode="_-* #,##0\ &quot;F&quot;_-;\-* #,##0\ &quot;F&quot;_-;_-* &quot;-&quot;\ &quot;F&quot;_-;_-@_-"/>
    <numFmt numFmtId="175" formatCode="#,##0.00\ &quot;kr&quot;;[Red]\-#,##0.00\ &quot;kr&quot;"/>
    <numFmt numFmtId="176" formatCode="#,##0.0"/>
    <numFmt numFmtId="177" formatCode="_-* #,##0.00\ _р_._-;\-* #,##0.00\ _р_._-;_-* &quot;-&quot;??\ _р_._-;_-@_-"/>
    <numFmt numFmtId="178" formatCode="#,##0.00[$р.-419];\-#,##0.00[$р.-419]"/>
    <numFmt numFmtId="179" formatCode="#,##0.00&quot;р.&quot;"/>
    <numFmt numFmtId="180" formatCode="#,##0.00[$р.-419]"/>
  </numFmts>
  <fonts count="36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0"/>
      <name val="Pragmatica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24"/>
      <name val="Helv"/>
    </font>
    <font>
      <b/>
      <sz val="10"/>
      <name val="Helv"/>
    </font>
    <font>
      <sz val="10"/>
      <name val="MS Sans"/>
    </font>
    <font>
      <sz val="8"/>
      <name val="NTHelvetica/Cyrillic"/>
    </font>
    <font>
      <b/>
      <sz val="14"/>
      <name val="Helv"/>
    </font>
    <font>
      <sz val="10"/>
      <color indexed="9"/>
      <name val="Arial CYR"/>
      <family val="2"/>
      <charset val="204"/>
    </font>
    <font>
      <b/>
      <sz val="14"/>
      <name val="Times New Roman CYR"/>
      <family val="1"/>
      <charset val="204"/>
    </font>
    <font>
      <sz val="10"/>
      <name val="Pragmatica"/>
    </font>
    <font>
      <sz val="10"/>
      <name val="NewtonCTT"/>
    </font>
    <font>
      <sz val="8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name val="Century Gothic"/>
      <family val="2"/>
      <charset val="204"/>
    </font>
    <font>
      <b/>
      <sz val="8"/>
      <color indexed="9"/>
      <name val="Century Gothic"/>
      <family val="2"/>
      <charset val="204"/>
    </font>
    <font>
      <sz val="8"/>
      <color indexed="9"/>
      <name val="Century Gothic"/>
      <family val="2"/>
      <charset val="204"/>
    </font>
    <font>
      <b/>
      <sz val="8"/>
      <color theme="0"/>
      <name val="Century Gothic"/>
      <family val="2"/>
      <charset val="204"/>
    </font>
    <font>
      <b/>
      <sz val="8"/>
      <name val="Century Gothic"/>
      <family val="2"/>
      <charset val="204"/>
    </font>
    <font>
      <sz val="8"/>
      <color theme="1"/>
      <name val="Century Gothic"/>
      <family val="2"/>
      <charset val="204"/>
    </font>
    <font>
      <sz val="8"/>
      <color theme="0"/>
      <name val="Century Gothic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indexed="8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indexed="8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10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3" fillId="4" borderId="0" applyNumberFormat="0" applyBorder="0" applyAlignment="0" applyProtection="0"/>
    <xf numFmtId="0" fontId="23" fillId="7" borderId="0" applyNumberFormat="0" applyBorder="0" applyAlignment="0" applyProtection="0"/>
    <xf numFmtId="0" fontId="24" fillId="5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4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9" borderId="0" applyNumberFormat="0" applyBorder="0" applyAlignment="0" applyProtection="0"/>
    <xf numFmtId="0" fontId="24" fillId="9" borderId="0" applyNumberFormat="0" applyBorder="0" applyAlignment="0" applyProtection="0"/>
    <xf numFmtId="164" fontId="3" fillId="0" borderId="0" applyFont="0" applyFill="0" applyBorder="0" applyAlignment="0" applyProtection="0"/>
    <xf numFmtId="14" fontId="9" fillId="0" borderId="0" applyFont="0" applyFill="0" applyBorder="0" applyProtection="0"/>
    <xf numFmtId="4" fontId="9" fillId="0" borderId="0" applyFont="0" applyFill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169" fontId="7" fillId="0" borderId="0" applyFont="0" applyFill="0" applyBorder="0" applyAlignment="0" applyProtection="0"/>
    <xf numFmtId="38" fontId="11" fillId="13" borderId="0" applyNumberFormat="0" applyBorder="0" applyAlignment="0" applyProtection="0"/>
    <xf numFmtId="10" fontId="11" fillId="13" borderId="1" applyNumberFormat="0" applyBorder="0" applyAlignment="0" applyProtection="0"/>
    <xf numFmtId="170" fontId="12" fillId="0" borderId="0"/>
    <xf numFmtId="3" fontId="4" fillId="0" borderId="0">
      <alignment horizontal="center"/>
    </xf>
    <xf numFmtId="3" fontId="1" fillId="0" borderId="0">
      <alignment horizontal="center"/>
    </xf>
    <xf numFmtId="0" fontId="12" fillId="0" borderId="0"/>
    <xf numFmtId="3" fontId="7" fillId="0" borderId="0">
      <alignment horizontal="center"/>
    </xf>
    <xf numFmtId="0" fontId="28" fillId="0" borderId="0"/>
    <xf numFmtId="0" fontId="1" fillId="0" borderId="0"/>
    <xf numFmtId="0" fontId="27" fillId="0" borderId="0"/>
    <xf numFmtId="0" fontId="1" fillId="0" borderId="0"/>
    <xf numFmtId="3" fontId="1" fillId="0" borderId="0">
      <alignment horizontal="center"/>
    </xf>
    <xf numFmtId="3" fontId="1" fillId="0" borderId="0">
      <alignment horizontal="center"/>
    </xf>
    <xf numFmtId="3" fontId="1" fillId="0" borderId="0">
      <alignment horizontal="center"/>
    </xf>
    <xf numFmtId="10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4" fillId="14" borderId="0" applyNumberFormat="0" applyBorder="0" applyProtection="0">
      <alignment horizontal="center"/>
    </xf>
    <xf numFmtId="0" fontId="15" fillId="0" borderId="0"/>
    <xf numFmtId="0" fontId="9" fillId="0" borderId="0"/>
    <xf numFmtId="3" fontId="1" fillId="0" borderId="0">
      <alignment horizontal="center"/>
    </xf>
    <xf numFmtId="171" fontId="16" fillId="0" borderId="1"/>
    <xf numFmtId="4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21" fontId="9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174" fontId="4" fillId="0" borderId="0" applyFont="0" applyFill="0" applyBorder="0" applyAlignment="0" applyProtection="0"/>
    <xf numFmtId="175" fontId="9" fillId="0" borderId="0" applyFont="0" applyFill="0" applyBorder="0" applyAlignment="0" applyProtection="0"/>
    <xf numFmtId="166" fontId="2" fillId="15" borderId="1">
      <alignment horizontal="center" vertical="center"/>
    </xf>
    <xf numFmtId="0" fontId="18" fillId="16" borderId="0"/>
    <xf numFmtId="167" fontId="1" fillId="0" borderId="1">
      <alignment vertical="center"/>
    </xf>
    <xf numFmtId="0" fontId="19" fillId="15" borderId="0">
      <alignment vertical="center"/>
    </xf>
    <xf numFmtId="3" fontId="5" fillId="0" borderId="0">
      <alignment vertical="center"/>
    </xf>
    <xf numFmtId="0" fontId="6" fillId="0" borderId="0">
      <alignment vertical="center"/>
    </xf>
    <xf numFmtId="0" fontId="1" fillId="0" borderId="0"/>
    <xf numFmtId="0" fontId="1" fillId="0" borderId="0"/>
    <xf numFmtId="0" fontId="1" fillId="0" borderId="0"/>
    <xf numFmtId="176" fontId="1" fillId="0" borderId="1">
      <alignment vertical="center"/>
    </xf>
    <xf numFmtId="3" fontId="1" fillId="0" borderId="1">
      <alignment vertical="center"/>
    </xf>
    <xf numFmtId="10" fontId="1" fillId="0" borderId="1">
      <alignment vertical="center"/>
    </xf>
    <xf numFmtId="165" fontId="20" fillId="0" borderId="0" applyFont="0" applyFill="0" applyBorder="0" applyAlignment="0" applyProtection="0"/>
    <xf numFmtId="3" fontId="21" fillId="0" borderId="1" applyFont="0" applyFill="0" applyBorder="0" applyAlignment="0" applyProtection="0">
      <alignment horizontal="center" vertical="center"/>
      <protection locked="0"/>
    </xf>
    <xf numFmtId="177" fontId="12" fillId="0" borderId="0" applyFont="0" applyFill="0" applyBorder="0" applyAlignment="0" applyProtection="0"/>
    <xf numFmtId="0" fontId="22" fillId="0" borderId="1">
      <alignment horizontal="centerContinuous" vertical="center" wrapText="1"/>
    </xf>
    <xf numFmtId="0" fontId="1" fillId="17" borderId="0" applyAlignment="0">
      <alignment vertical="center"/>
    </xf>
    <xf numFmtId="3" fontId="2" fillId="15" borderId="1">
      <alignment horizontal="center" vertical="center"/>
    </xf>
    <xf numFmtId="3" fontId="1" fillId="0" borderId="0">
      <alignment horizontal="center"/>
    </xf>
  </cellStyleXfs>
  <cellXfs count="166">
    <xf numFmtId="0" fontId="0" fillId="0" borderId="0" xfId="0"/>
    <xf numFmtId="0" fontId="1" fillId="13" borderId="0" xfId="42" applyNumberFormat="1" applyFont="1" applyFill="1" applyBorder="1" applyAlignment="1">
      <alignment horizontal="center"/>
    </xf>
    <xf numFmtId="0" fontId="1" fillId="13" borderId="0" xfId="42" applyNumberFormat="1" applyFont="1" applyFill="1" applyAlignment="1">
      <alignment horizontal="center"/>
    </xf>
    <xf numFmtId="0" fontId="1" fillId="0" borderId="0" xfId="42" applyNumberFormat="1" applyFont="1" applyAlignment="1">
      <alignment horizontal="center"/>
    </xf>
    <xf numFmtId="168" fontId="1" fillId="13" borderId="0" xfId="42" applyNumberFormat="1" applyFont="1" applyFill="1" applyBorder="1" applyAlignment="1">
      <alignment horizontal="center" vertical="center" wrapText="1"/>
    </xf>
    <xf numFmtId="168" fontId="1" fillId="13" borderId="0" xfId="42" applyNumberFormat="1" applyFont="1" applyFill="1" applyBorder="1" applyAlignment="1">
      <alignment horizontal="center" vertical="center"/>
    </xf>
    <xf numFmtId="168" fontId="2" fillId="13" borderId="0" xfId="42" applyNumberFormat="1" applyFont="1" applyFill="1" applyBorder="1" applyAlignment="1">
      <alignment horizontal="center"/>
    </xf>
    <xf numFmtId="168" fontId="1" fillId="19" borderId="0" xfId="42" applyNumberFormat="1" applyFont="1" applyFill="1" applyBorder="1" applyAlignment="1">
      <alignment horizontal="center" vertical="center"/>
    </xf>
    <xf numFmtId="0" fontId="1" fillId="19" borderId="0" xfId="42" applyNumberFormat="1" applyFont="1" applyFill="1" applyAlignment="1">
      <alignment horizontal="center"/>
    </xf>
    <xf numFmtId="0" fontId="11" fillId="13" borderId="0" xfId="42" applyNumberFormat="1" applyFont="1" applyFill="1" applyBorder="1" applyAlignment="1">
      <alignment horizontal="center"/>
    </xf>
    <xf numFmtId="166" fontId="11" fillId="13" borderId="0" xfId="42" applyNumberFormat="1" applyFont="1" applyFill="1" applyBorder="1" applyAlignment="1">
      <alignment horizontal="center"/>
    </xf>
    <xf numFmtId="166" fontId="1" fillId="13" borderId="0" xfId="42" applyNumberFormat="1" applyFont="1" applyFill="1" applyBorder="1" applyAlignment="1">
      <alignment horizontal="center"/>
    </xf>
    <xf numFmtId="166" fontId="1" fillId="0" borderId="0" xfId="42" applyNumberFormat="1" applyFont="1" applyAlignment="1">
      <alignment horizontal="center"/>
    </xf>
    <xf numFmtId="9" fontId="1" fillId="0" borderId="0" xfId="42" applyNumberFormat="1" applyFont="1" applyAlignment="1">
      <alignment horizontal="center"/>
    </xf>
    <xf numFmtId="0" fontId="29" fillId="13" borderId="0" xfId="42" applyNumberFormat="1" applyFont="1" applyFill="1" applyBorder="1" applyAlignment="1">
      <alignment horizontal="center"/>
    </xf>
    <xf numFmtId="9" fontId="29" fillId="13" borderId="0" xfId="42" applyNumberFormat="1" applyFont="1" applyFill="1" applyBorder="1" applyAlignment="1">
      <alignment horizontal="center"/>
    </xf>
    <xf numFmtId="168" fontId="29" fillId="13" borderId="0" xfId="42" applyNumberFormat="1" applyFont="1" applyFill="1" applyBorder="1" applyAlignment="1">
      <alignment horizontal="center" vertical="center"/>
    </xf>
    <xf numFmtId="166" fontId="29" fillId="13" borderId="0" xfId="42" applyNumberFormat="1" applyFont="1" applyFill="1" applyBorder="1" applyAlignment="1">
      <alignment horizontal="center"/>
    </xf>
    <xf numFmtId="0" fontId="33" fillId="0" borderId="14" xfId="42" applyNumberFormat="1" applyFont="1" applyFill="1" applyBorder="1" applyAlignment="1">
      <alignment horizontal="left" vertical="center" wrapText="1"/>
    </xf>
    <xf numFmtId="3" fontId="29" fillId="18" borderId="13" xfId="44" applyFont="1" applyFill="1" applyBorder="1" applyAlignment="1">
      <alignment horizontal="left" vertical="center" wrapText="1"/>
    </xf>
    <xf numFmtId="0" fontId="29" fillId="0" borderId="13" xfId="42" applyNumberFormat="1" applyFont="1" applyFill="1" applyBorder="1" applyAlignment="1">
      <alignment horizontal="center" vertical="center" wrapText="1"/>
    </xf>
    <xf numFmtId="3" fontId="34" fillId="13" borderId="13" xfId="42" applyNumberFormat="1" applyFont="1" applyFill="1" applyBorder="1" applyAlignment="1">
      <alignment horizontal="center" vertical="center" wrapText="1"/>
    </xf>
    <xf numFmtId="3" fontId="34" fillId="13" borderId="1" xfId="42" applyNumberFormat="1" applyFont="1" applyFill="1" applyBorder="1" applyAlignment="1">
      <alignment horizontal="center" vertical="center" wrapText="1"/>
    </xf>
    <xf numFmtId="3" fontId="34" fillId="13" borderId="25" xfId="42" applyNumberFormat="1" applyFont="1" applyFill="1" applyBorder="1" applyAlignment="1">
      <alignment horizontal="center" vertical="center" wrapText="1"/>
    </xf>
    <xf numFmtId="3" fontId="29" fillId="21" borderId="14" xfId="42" applyNumberFormat="1" applyFont="1" applyFill="1" applyBorder="1" applyAlignment="1">
      <alignment horizontal="center" vertical="center" wrapText="1"/>
    </xf>
    <xf numFmtId="3" fontId="29" fillId="21" borderId="13" xfId="42" applyNumberFormat="1" applyFont="1" applyFill="1" applyBorder="1" applyAlignment="1">
      <alignment horizontal="center" vertical="center" wrapText="1"/>
    </xf>
    <xf numFmtId="3" fontId="29" fillId="13" borderId="13" xfId="42" applyNumberFormat="1" applyFont="1" applyFill="1" applyBorder="1" applyAlignment="1">
      <alignment horizontal="center" vertical="center" wrapText="1"/>
    </xf>
    <xf numFmtId="3" fontId="29" fillId="13" borderId="15" xfId="42" applyNumberFormat="1" applyFont="1" applyFill="1" applyBorder="1" applyAlignment="1">
      <alignment horizontal="center" vertical="center" wrapText="1"/>
    </xf>
    <xf numFmtId="0" fontId="33" fillId="0" borderId="10" xfId="42" applyNumberFormat="1" applyFont="1" applyFill="1" applyBorder="1" applyAlignment="1">
      <alignment horizontal="left" vertical="center" wrapText="1"/>
    </xf>
    <xf numFmtId="3" fontId="29" fillId="18" borderId="11" xfId="44" applyFont="1" applyFill="1" applyBorder="1" applyAlignment="1">
      <alignment horizontal="left" vertical="center" wrapText="1"/>
    </xf>
    <xf numFmtId="0" fontId="29" fillId="13" borderId="11" xfId="42" applyNumberFormat="1" applyFont="1" applyFill="1" applyBorder="1" applyAlignment="1">
      <alignment horizontal="center" vertical="center" wrapText="1"/>
    </xf>
    <xf numFmtId="3" fontId="34" fillId="13" borderId="11" xfId="42" applyNumberFormat="1" applyFont="1" applyFill="1" applyBorder="1" applyAlignment="1">
      <alignment horizontal="center" vertical="center" wrapText="1"/>
    </xf>
    <xf numFmtId="3" fontId="29" fillId="21" borderId="2" xfId="42" applyNumberFormat="1" applyFont="1" applyFill="1" applyBorder="1" applyAlignment="1">
      <alignment horizontal="center" vertical="center" wrapText="1"/>
    </xf>
    <xf numFmtId="3" fontId="29" fillId="21" borderId="3" xfId="42" applyNumberFormat="1" applyFont="1" applyFill="1" applyBorder="1" applyAlignment="1">
      <alignment horizontal="center" vertical="center" wrapText="1"/>
    </xf>
    <xf numFmtId="3" fontId="29" fillId="13" borderId="11" xfId="42" applyNumberFormat="1" applyFont="1" applyFill="1" applyBorder="1" applyAlignment="1">
      <alignment horizontal="center" vertical="center" wrapText="1"/>
    </xf>
    <xf numFmtId="3" fontId="29" fillId="21" borderId="11" xfId="42" applyNumberFormat="1" applyFont="1" applyFill="1" applyBorder="1" applyAlignment="1">
      <alignment horizontal="center" vertical="center" wrapText="1"/>
    </xf>
    <xf numFmtId="3" fontId="29" fillId="13" borderId="12" xfId="42" applyNumberFormat="1" applyFont="1" applyFill="1" applyBorder="1" applyAlignment="1">
      <alignment horizontal="center" vertical="center" wrapText="1"/>
    </xf>
    <xf numFmtId="0" fontId="33" fillId="22" borderId="20" xfId="42" applyNumberFormat="1" applyFont="1" applyFill="1" applyBorder="1" applyAlignment="1">
      <alignment horizontal="left" vertical="center" wrapText="1"/>
    </xf>
    <xf numFmtId="3" fontId="33" fillId="18" borderId="21" xfId="44" applyFont="1" applyFill="1" applyBorder="1" applyAlignment="1">
      <alignment horizontal="left" vertical="center" wrapText="1"/>
    </xf>
    <xf numFmtId="0" fontId="29" fillId="0" borderId="21" xfId="42" applyNumberFormat="1" applyFont="1" applyFill="1" applyBorder="1" applyAlignment="1">
      <alignment horizontal="center" vertical="center" wrapText="1"/>
    </xf>
    <xf numFmtId="3" fontId="34" fillId="13" borderId="21" xfId="42" applyNumberFormat="1" applyFont="1" applyFill="1" applyBorder="1" applyAlignment="1">
      <alignment horizontal="center" vertical="center" wrapText="1"/>
    </xf>
    <xf numFmtId="178" fontId="29" fillId="13" borderId="1" xfId="24" applyNumberFormat="1" applyFont="1" applyFill="1" applyBorder="1" applyAlignment="1">
      <alignment horizontal="center" vertical="center" wrapText="1"/>
    </xf>
    <xf numFmtId="179" fontId="29" fillId="13" borderId="1" xfId="42" applyNumberFormat="1" applyFont="1" applyFill="1" applyBorder="1" applyAlignment="1">
      <alignment horizontal="center" vertical="center"/>
    </xf>
    <xf numFmtId="10" fontId="29" fillId="0" borderId="1" xfId="79" applyNumberFormat="1" applyFont="1" applyFill="1" applyBorder="1" applyAlignment="1">
      <alignment horizontal="center" vertical="center" wrapText="1"/>
    </xf>
    <xf numFmtId="179" fontId="29" fillId="18" borderId="1" xfId="42" applyNumberFormat="1" applyFont="1" applyFill="1" applyBorder="1" applyAlignment="1">
      <alignment horizontal="center" vertical="center" wrapText="1"/>
    </xf>
    <xf numFmtId="179" fontId="29" fillId="13" borderId="1" xfId="42" applyNumberFormat="1" applyFont="1" applyFill="1" applyBorder="1" applyAlignment="1">
      <alignment horizontal="center" vertical="center" wrapText="1"/>
    </xf>
    <xf numFmtId="10" fontId="29" fillId="13" borderId="1" xfId="42" applyNumberFormat="1" applyFont="1" applyFill="1" applyBorder="1" applyAlignment="1">
      <alignment horizontal="center" vertical="center" wrapText="1"/>
    </xf>
    <xf numFmtId="3" fontId="29" fillId="13" borderId="1" xfId="42" applyNumberFormat="1" applyFont="1" applyFill="1" applyBorder="1" applyAlignment="1">
      <alignment horizontal="center" vertical="center" wrapText="1"/>
    </xf>
    <xf numFmtId="179" fontId="29" fillId="13" borderId="25" xfId="42" applyNumberFormat="1" applyFont="1" applyFill="1" applyBorder="1" applyAlignment="1">
      <alignment horizontal="center" vertical="center" wrapText="1"/>
    </xf>
    <xf numFmtId="3" fontId="29" fillId="22" borderId="13" xfId="42" applyNumberFormat="1" applyFont="1" applyFill="1" applyBorder="1" applyAlignment="1">
      <alignment horizontal="center" vertical="center" wrapText="1"/>
    </xf>
    <xf numFmtId="0" fontId="29" fillId="0" borderId="13" xfId="42" applyNumberFormat="1" applyFont="1" applyBorder="1" applyAlignment="1">
      <alignment horizontal="center" vertical="center"/>
    </xf>
    <xf numFmtId="3" fontId="35" fillId="22" borderId="13" xfId="42" applyNumberFormat="1" applyFont="1" applyFill="1" applyBorder="1" applyAlignment="1">
      <alignment horizontal="center" vertical="center" wrapText="1"/>
    </xf>
    <xf numFmtId="3" fontId="29" fillId="21" borderId="15" xfId="42" applyNumberFormat="1" applyFont="1" applyFill="1" applyBorder="1" applyAlignment="1">
      <alignment horizontal="center" vertical="center" wrapText="1"/>
    </xf>
    <xf numFmtId="3" fontId="29" fillId="18" borderId="1" xfId="44" applyFont="1" applyFill="1" applyBorder="1" applyAlignment="1">
      <alignment horizontal="left" vertical="center" wrapText="1"/>
    </xf>
    <xf numFmtId="0" fontId="29" fillId="13" borderId="1" xfId="42" applyNumberFormat="1" applyFont="1" applyFill="1" applyBorder="1" applyAlignment="1">
      <alignment horizontal="center" vertical="center" wrapText="1"/>
    </xf>
    <xf numFmtId="0" fontId="29" fillId="0" borderId="4" xfId="42" applyNumberFormat="1" applyFont="1" applyBorder="1" applyAlignment="1">
      <alignment horizontal="center" vertical="center"/>
    </xf>
    <xf numFmtId="0" fontId="29" fillId="0" borderId="1" xfId="42" applyNumberFormat="1" applyFont="1" applyBorder="1" applyAlignment="1">
      <alignment horizontal="center" vertical="center"/>
    </xf>
    <xf numFmtId="3" fontId="29" fillId="21" borderId="1" xfId="42" applyNumberFormat="1" applyFont="1" applyFill="1" applyBorder="1" applyAlignment="1">
      <alignment horizontal="center" vertical="center" wrapText="1"/>
    </xf>
    <xf numFmtId="3" fontId="29" fillId="13" borderId="9" xfId="42" applyNumberFormat="1" applyFont="1" applyFill="1" applyBorder="1" applyAlignment="1">
      <alignment horizontal="center" vertical="center" wrapText="1"/>
    </xf>
    <xf numFmtId="3" fontId="29" fillId="18" borderId="23" xfId="44" applyFont="1" applyFill="1" applyBorder="1" applyAlignment="1">
      <alignment horizontal="left" vertical="center" wrapText="1"/>
    </xf>
    <xf numFmtId="0" fontId="29" fillId="13" borderId="23" xfId="42" applyNumberFormat="1" applyFont="1" applyFill="1" applyBorder="1" applyAlignment="1">
      <alignment horizontal="center" vertical="center" wrapText="1"/>
    </xf>
    <xf numFmtId="3" fontId="34" fillId="13" borderId="23" xfId="42" applyNumberFormat="1" applyFont="1" applyFill="1" applyBorder="1" applyAlignment="1">
      <alignment horizontal="center" vertical="center" wrapText="1"/>
    </xf>
    <xf numFmtId="178" fontId="29" fillId="13" borderId="23" xfId="24" applyNumberFormat="1" applyFont="1" applyFill="1" applyBorder="1" applyAlignment="1">
      <alignment horizontal="center" vertical="center" wrapText="1"/>
    </xf>
    <xf numFmtId="179" fontId="29" fillId="13" borderId="23" xfId="42" applyNumberFormat="1" applyFont="1" applyFill="1" applyBorder="1" applyAlignment="1">
      <alignment horizontal="center" vertical="center"/>
    </xf>
    <xf numFmtId="10" fontId="29" fillId="0" borderId="23" xfId="79" applyNumberFormat="1" applyFont="1" applyFill="1" applyBorder="1" applyAlignment="1">
      <alignment horizontal="center" vertical="center" wrapText="1"/>
    </xf>
    <xf numFmtId="179" fontId="29" fillId="18" borderId="23" xfId="42" applyNumberFormat="1" applyFont="1" applyFill="1" applyBorder="1" applyAlignment="1">
      <alignment horizontal="center" vertical="center" wrapText="1"/>
    </xf>
    <xf numFmtId="179" fontId="29" fillId="13" borderId="23" xfId="42" applyNumberFormat="1" applyFont="1" applyFill="1" applyBorder="1" applyAlignment="1">
      <alignment horizontal="center" vertical="center" wrapText="1"/>
    </xf>
    <xf numFmtId="10" fontId="29" fillId="13" borderId="23" xfId="42" applyNumberFormat="1" applyFont="1" applyFill="1" applyBorder="1" applyAlignment="1">
      <alignment horizontal="center" vertical="center" wrapText="1"/>
    </xf>
    <xf numFmtId="3" fontId="29" fillId="13" borderId="23" xfId="42" applyNumberFormat="1" applyFont="1" applyFill="1" applyBorder="1" applyAlignment="1">
      <alignment horizontal="center" vertical="center" wrapText="1"/>
    </xf>
    <xf numFmtId="179" fontId="29" fillId="13" borderId="27" xfId="42" applyNumberFormat="1" applyFont="1" applyFill="1" applyBorder="1" applyAlignment="1">
      <alignment horizontal="center" vertical="center" wrapText="1"/>
    </xf>
    <xf numFmtId="0" fontId="29" fillId="0" borderId="10" xfId="42" applyNumberFormat="1" applyFont="1" applyBorder="1" applyAlignment="1">
      <alignment horizontal="center" vertical="center"/>
    </xf>
    <xf numFmtId="0" fontId="29" fillId="0" borderId="11" xfId="42" applyNumberFormat="1" applyFont="1" applyBorder="1" applyAlignment="1">
      <alignment horizontal="center" vertical="center"/>
    </xf>
    <xf numFmtId="3" fontId="29" fillId="21" borderId="12" xfId="42" applyNumberFormat="1" applyFont="1" applyFill="1" applyBorder="1" applyAlignment="1">
      <alignment horizontal="center" vertical="center" wrapText="1"/>
    </xf>
    <xf numFmtId="0" fontId="33" fillId="19" borderId="30" xfId="42" applyNumberFormat="1" applyFont="1" applyFill="1" applyBorder="1" applyAlignment="1">
      <alignment horizontal="left" vertical="center" wrapText="1"/>
    </xf>
    <xf numFmtId="3" fontId="29" fillId="20" borderId="22" xfId="44" applyFont="1" applyFill="1" applyBorder="1" applyAlignment="1">
      <alignment horizontal="left" vertical="center" wrapText="1"/>
    </xf>
    <xf numFmtId="0" fontId="29" fillId="19" borderId="22" xfId="42" applyNumberFormat="1" applyFont="1" applyFill="1" applyBorder="1" applyAlignment="1">
      <alignment horizontal="center" vertical="center" wrapText="1"/>
    </xf>
    <xf numFmtId="3" fontId="34" fillId="19" borderId="22" xfId="42" applyNumberFormat="1" applyFont="1" applyFill="1" applyBorder="1" applyAlignment="1">
      <alignment horizontal="center" vertical="center" wrapText="1"/>
    </xf>
    <xf numFmtId="178" fontId="29" fillId="13" borderId="22" xfId="24" applyNumberFormat="1" applyFont="1" applyFill="1" applyBorder="1" applyAlignment="1">
      <alignment horizontal="center" vertical="center" wrapText="1"/>
    </xf>
    <xf numFmtId="179" fontId="29" fillId="13" borderId="22" xfId="42" applyNumberFormat="1" applyFont="1" applyFill="1" applyBorder="1" applyAlignment="1">
      <alignment horizontal="center" vertical="center"/>
    </xf>
    <xf numFmtId="10" fontId="29" fillId="0" borderId="22" xfId="79" applyNumberFormat="1" applyFont="1" applyFill="1" applyBorder="1" applyAlignment="1">
      <alignment horizontal="center" vertical="center" wrapText="1"/>
    </xf>
    <xf numFmtId="179" fontId="29" fillId="18" borderId="22" xfId="42" applyNumberFormat="1" applyFont="1" applyFill="1" applyBorder="1" applyAlignment="1">
      <alignment horizontal="center" vertical="center" wrapText="1"/>
    </xf>
    <xf numFmtId="179" fontId="29" fillId="13" borderId="22" xfId="42" applyNumberFormat="1" applyFont="1" applyFill="1" applyBorder="1" applyAlignment="1">
      <alignment horizontal="center" vertical="center" wrapText="1"/>
    </xf>
    <xf numFmtId="10" fontId="29" fillId="13" borderId="22" xfId="42" applyNumberFormat="1" applyFont="1" applyFill="1" applyBorder="1" applyAlignment="1">
      <alignment horizontal="center" vertical="center" wrapText="1"/>
    </xf>
    <xf numFmtId="3" fontId="29" fillId="13" borderId="22" xfId="42" applyNumberFormat="1" applyFont="1" applyFill="1" applyBorder="1" applyAlignment="1">
      <alignment horizontal="center" vertical="center" wrapText="1"/>
    </xf>
    <xf numFmtId="179" fontId="29" fillId="13" borderId="31" xfId="42" applyNumberFormat="1" applyFont="1" applyFill="1" applyBorder="1" applyAlignment="1">
      <alignment horizontal="center" vertical="center" wrapText="1"/>
    </xf>
    <xf numFmtId="3" fontId="29" fillId="21" borderId="19" xfId="42" applyNumberFormat="1" applyFont="1" applyFill="1" applyBorder="1" applyAlignment="1">
      <alignment horizontal="center" vertical="center" wrapText="1"/>
    </xf>
    <xf numFmtId="3" fontId="29" fillId="19" borderId="5" xfId="42" applyNumberFormat="1" applyFont="1" applyFill="1" applyBorder="1" applyAlignment="1">
      <alignment horizontal="center" vertical="center" wrapText="1"/>
    </xf>
    <xf numFmtId="3" fontId="29" fillId="21" borderId="5" xfId="42" applyNumberFormat="1" applyFont="1" applyFill="1" applyBorder="1" applyAlignment="1">
      <alignment horizontal="center" vertical="center" wrapText="1"/>
    </xf>
    <xf numFmtId="3" fontId="29" fillId="19" borderId="6" xfId="42" applyNumberFormat="1" applyFont="1" applyFill="1" applyBorder="1" applyAlignment="1">
      <alignment horizontal="center" vertical="center" wrapText="1"/>
    </xf>
    <xf numFmtId="0" fontId="33" fillId="0" borderId="20" xfId="42" applyNumberFormat="1" applyFont="1" applyFill="1" applyBorder="1" applyAlignment="1">
      <alignment horizontal="left" vertical="center" wrapText="1"/>
    </xf>
    <xf numFmtId="3" fontId="29" fillId="18" borderId="21" xfId="44" applyFont="1" applyFill="1" applyBorder="1" applyAlignment="1">
      <alignment horizontal="left" vertical="center" wrapText="1"/>
    </xf>
    <xf numFmtId="0" fontId="29" fillId="19" borderId="21" xfId="42" applyNumberFormat="1" applyFont="1" applyFill="1" applyBorder="1" applyAlignment="1">
      <alignment horizontal="center" vertical="center" wrapText="1"/>
    </xf>
    <xf numFmtId="3" fontId="34" fillId="13" borderId="29" xfId="42" applyNumberFormat="1" applyFont="1" applyFill="1" applyBorder="1" applyAlignment="1">
      <alignment horizontal="center" vertical="center" wrapText="1"/>
    </xf>
    <xf numFmtId="0" fontId="33" fillId="0" borderId="4" xfId="42" applyNumberFormat="1" applyFont="1" applyFill="1" applyBorder="1" applyAlignment="1">
      <alignment horizontal="left" vertical="center" wrapText="1"/>
    </xf>
    <xf numFmtId="3" fontId="29" fillId="21" borderId="4" xfId="42" applyNumberFormat="1" applyFont="1" applyFill="1" applyBorder="1" applyAlignment="1">
      <alignment horizontal="center" vertical="center" wrapText="1"/>
    </xf>
    <xf numFmtId="3" fontId="29" fillId="21" borderId="9" xfId="42" applyNumberFormat="1" applyFont="1" applyFill="1" applyBorder="1" applyAlignment="1">
      <alignment horizontal="center" vertical="center" wrapText="1"/>
    </xf>
    <xf numFmtId="0" fontId="33" fillId="0" borderId="26" xfId="42" applyNumberFormat="1" applyFont="1" applyFill="1" applyBorder="1" applyAlignment="1">
      <alignment horizontal="left" vertical="center" wrapText="1"/>
    </xf>
    <xf numFmtId="3" fontId="29" fillId="21" borderId="10" xfId="42" applyNumberFormat="1" applyFont="1" applyFill="1" applyBorder="1" applyAlignment="1">
      <alignment horizontal="center" vertical="center" wrapText="1"/>
    </xf>
    <xf numFmtId="3" fontId="34" fillId="19" borderId="21" xfId="42" applyNumberFormat="1" applyFont="1" applyFill="1" applyBorder="1" applyAlignment="1">
      <alignment horizontal="center" vertical="center" wrapText="1"/>
    </xf>
    <xf numFmtId="3" fontId="29" fillId="19" borderId="14" xfId="42" applyNumberFormat="1" applyFont="1" applyFill="1" applyBorder="1" applyAlignment="1">
      <alignment horizontal="center" vertical="center" wrapText="1"/>
    </xf>
    <xf numFmtId="3" fontId="29" fillId="19" borderId="13" xfId="42" applyNumberFormat="1" applyFont="1" applyFill="1" applyBorder="1" applyAlignment="1">
      <alignment horizontal="center" vertical="center" wrapText="1"/>
    </xf>
    <xf numFmtId="3" fontId="29" fillId="19" borderId="15" xfId="42" applyNumberFormat="1" applyFont="1" applyFill="1" applyBorder="1" applyAlignment="1">
      <alignment horizontal="center" vertical="center" wrapText="1"/>
    </xf>
    <xf numFmtId="0" fontId="29" fillId="19" borderId="23" xfId="42" applyNumberFormat="1" applyFont="1" applyFill="1" applyBorder="1" applyAlignment="1">
      <alignment horizontal="center" vertical="center" wrapText="1"/>
    </xf>
    <xf numFmtId="3" fontId="34" fillId="19" borderId="23" xfId="42" applyNumberFormat="1" applyFont="1" applyFill="1" applyBorder="1" applyAlignment="1">
      <alignment horizontal="center" vertical="center" wrapText="1"/>
    </xf>
    <xf numFmtId="3" fontId="29" fillId="19" borderId="10" xfId="42" applyNumberFormat="1" applyFont="1" applyFill="1" applyBorder="1" applyAlignment="1">
      <alignment horizontal="center" vertical="center" wrapText="1"/>
    </xf>
    <xf numFmtId="3" fontId="29" fillId="19" borderId="11" xfId="42" applyNumberFormat="1" applyFont="1" applyFill="1" applyBorder="1" applyAlignment="1">
      <alignment horizontal="center" vertical="center" wrapText="1"/>
    </xf>
    <xf numFmtId="3" fontId="29" fillId="19" borderId="12" xfId="42" applyNumberFormat="1" applyFont="1" applyFill="1" applyBorder="1" applyAlignment="1">
      <alignment horizontal="center" vertical="center" wrapText="1"/>
    </xf>
    <xf numFmtId="0" fontId="29" fillId="13" borderId="21" xfId="42" applyNumberFormat="1" applyFont="1" applyFill="1" applyBorder="1" applyAlignment="1">
      <alignment horizontal="center" vertical="center" wrapText="1"/>
    </xf>
    <xf numFmtId="3" fontId="34" fillId="19" borderId="29" xfId="42" applyNumberFormat="1" applyFont="1" applyFill="1" applyBorder="1" applyAlignment="1">
      <alignment horizontal="center" vertical="center" wrapText="1"/>
    </xf>
    <xf numFmtId="3" fontId="34" fillId="19" borderId="1" xfId="42" applyNumberFormat="1" applyFont="1" applyFill="1" applyBorder="1" applyAlignment="1">
      <alignment horizontal="center" vertical="center" wrapText="1"/>
    </xf>
    <xf numFmtId="3" fontId="29" fillId="22" borderId="1" xfId="42" applyNumberFormat="1" applyFont="1" applyFill="1" applyBorder="1" applyAlignment="1">
      <alignment horizontal="center" vertical="center" wrapText="1"/>
    </xf>
    <xf numFmtId="3" fontId="34" fillId="19" borderId="31" xfId="42" applyNumberFormat="1" applyFont="1" applyFill="1" applyBorder="1" applyAlignment="1">
      <alignment horizontal="center" vertical="center" wrapText="1"/>
    </xf>
    <xf numFmtId="3" fontId="29" fillId="21" borderId="26" xfId="42" applyNumberFormat="1" applyFont="1" applyFill="1" applyBorder="1" applyAlignment="1">
      <alignment horizontal="center" vertical="center" wrapText="1"/>
    </xf>
    <xf numFmtId="3" fontId="29" fillId="21" borderId="23" xfId="42" applyNumberFormat="1" applyFont="1" applyFill="1" applyBorder="1" applyAlignment="1">
      <alignment horizontal="center" vertical="center" wrapText="1"/>
    </xf>
    <xf numFmtId="3" fontId="29" fillId="22" borderId="23" xfId="42" applyNumberFormat="1" applyFont="1" applyFill="1" applyBorder="1" applyAlignment="1">
      <alignment horizontal="center" vertical="center" wrapText="1"/>
    </xf>
    <xf numFmtId="3" fontId="29" fillId="21" borderId="28" xfId="42" applyNumberFormat="1" applyFont="1" applyFill="1" applyBorder="1" applyAlignment="1">
      <alignment horizontal="center" vertical="center" wrapText="1"/>
    </xf>
    <xf numFmtId="0" fontId="30" fillId="25" borderId="19" xfId="42" applyNumberFormat="1" applyFont="1" applyFill="1" applyBorder="1" applyAlignment="1">
      <alignment horizontal="center" vertical="center" wrapText="1"/>
    </xf>
    <xf numFmtId="0" fontId="30" fillId="25" borderId="7" xfId="42" applyNumberFormat="1" applyFont="1" applyFill="1" applyBorder="1" applyAlignment="1">
      <alignment horizontal="center" vertical="center" wrapText="1"/>
    </xf>
    <xf numFmtId="3" fontId="30" fillId="25" borderId="5" xfId="42" applyNumberFormat="1" applyFont="1" applyFill="1" applyBorder="1" applyAlignment="1">
      <alignment horizontal="center" vertical="center" wrapText="1"/>
    </xf>
    <xf numFmtId="179" fontId="30" fillId="25" borderId="5" xfId="42" applyNumberFormat="1" applyFont="1" applyFill="1" applyBorder="1" applyAlignment="1">
      <alignment horizontal="center" vertical="center" wrapText="1"/>
    </xf>
    <xf numFmtId="9" fontId="30" fillId="25" borderId="5" xfId="42" applyNumberFormat="1" applyFont="1" applyFill="1" applyBorder="1" applyAlignment="1">
      <alignment horizontal="center" vertical="center" wrapText="1"/>
    </xf>
    <xf numFmtId="10" fontId="30" fillId="25" borderId="5" xfId="42" applyNumberFormat="1" applyFont="1" applyFill="1" applyBorder="1" applyAlignment="1">
      <alignment horizontal="center" vertical="center" wrapText="1"/>
    </xf>
    <xf numFmtId="3" fontId="31" fillId="25" borderId="7" xfId="42" applyNumberFormat="1" applyFont="1" applyFill="1" applyBorder="1" applyAlignment="1">
      <alignment horizontal="center" vertical="center" wrapText="1"/>
    </xf>
    <xf numFmtId="3" fontId="31" fillId="25" borderId="8" xfId="42" applyNumberFormat="1" applyFont="1" applyFill="1" applyBorder="1" applyAlignment="1">
      <alignment horizontal="center" vertical="center" wrapText="1"/>
    </xf>
    <xf numFmtId="0" fontId="33" fillId="13" borderId="0" xfId="42" applyNumberFormat="1" applyFont="1" applyFill="1" applyBorder="1" applyAlignment="1">
      <alignment horizontal="center" vertical="center" wrapText="1"/>
    </xf>
    <xf numFmtId="3" fontId="29" fillId="13" borderId="0" xfId="42" applyNumberFormat="1" applyFont="1" applyFill="1" applyBorder="1" applyAlignment="1">
      <alignment horizontal="center" vertical="center" wrapText="1"/>
    </xf>
    <xf numFmtId="0" fontId="29" fillId="13" borderId="0" xfId="42" applyNumberFormat="1" applyFont="1" applyFill="1" applyBorder="1" applyAlignment="1">
      <alignment horizontal="center" vertical="center"/>
    </xf>
    <xf numFmtId="0" fontId="29" fillId="13" borderId="25" xfId="42" applyNumberFormat="1" applyFont="1" applyFill="1" applyBorder="1" applyAlignment="1">
      <alignment horizontal="left" vertical="center"/>
    </xf>
    <xf numFmtId="0" fontId="29" fillId="13" borderId="33" xfId="42" applyNumberFormat="1" applyFont="1" applyFill="1" applyBorder="1" applyAlignment="1">
      <alignment horizontal="center" vertical="center"/>
    </xf>
    <xf numFmtId="179" fontId="33" fillId="13" borderId="1" xfId="42" applyNumberFormat="1" applyFont="1" applyFill="1" applyBorder="1" applyAlignment="1">
      <alignment horizontal="center" vertical="center"/>
    </xf>
    <xf numFmtId="1" fontId="29" fillId="13" borderId="0" xfId="42" applyNumberFormat="1" applyFont="1" applyFill="1" applyBorder="1" applyAlignment="1">
      <alignment horizontal="center"/>
    </xf>
    <xf numFmtId="0" fontId="29" fillId="13" borderId="29" xfId="42" applyNumberFormat="1" applyFont="1" applyFill="1" applyBorder="1" applyAlignment="1">
      <alignment horizontal="left" vertical="center"/>
    </xf>
    <xf numFmtId="0" fontId="29" fillId="13" borderId="34" xfId="42" applyNumberFormat="1" applyFont="1" applyFill="1" applyBorder="1" applyAlignment="1">
      <alignment horizontal="center" vertical="center"/>
    </xf>
    <xf numFmtId="179" fontId="33" fillId="13" borderId="21" xfId="42" applyNumberFormat="1" applyFont="1" applyFill="1" applyBorder="1" applyAlignment="1">
      <alignment horizontal="center" vertical="center"/>
    </xf>
    <xf numFmtId="3" fontId="29" fillId="13" borderId="0" xfId="42" applyNumberFormat="1" applyFont="1" applyFill="1" applyBorder="1" applyAlignment="1">
      <alignment horizontal="center" vertical="center"/>
    </xf>
    <xf numFmtId="0" fontId="29" fillId="19" borderId="0" xfId="42" applyNumberFormat="1" applyFont="1" applyFill="1" applyBorder="1" applyAlignment="1">
      <alignment horizontal="center" vertical="center"/>
    </xf>
    <xf numFmtId="3" fontId="29" fillId="25" borderId="0" xfId="0" applyNumberFormat="1" applyFont="1" applyFill="1" applyBorder="1" applyAlignment="1">
      <alignment horizontal="right"/>
    </xf>
    <xf numFmtId="180" fontId="29" fillId="25" borderId="0" xfId="0" applyNumberFormat="1" applyFont="1" applyFill="1" applyBorder="1" applyAlignment="1">
      <alignment horizontal="center"/>
    </xf>
    <xf numFmtId="10" fontId="29" fillId="25" borderId="0" xfId="0" applyNumberFormat="1" applyFont="1" applyFill="1" applyBorder="1" applyAlignment="1">
      <alignment horizontal="right"/>
    </xf>
    <xf numFmtId="166" fontId="29" fillId="13" borderId="0" xfId="42" applyNumberFormat="1" applyFont="1" applyFill="1" applyBorder="1" applyAlignment="1">
      <alignment horizontal="center" vertical="center"/>
    </xf>
    <xf numFmtId="3" fontId="33" fillId="25" borderId="0" xfId="0" applyNumberFormat="1" applyFont="1" applyFill="1" applyBorder="1" applyAlignment="1">
      <alignment horizontal="right"/>
    </xf>
    <xf numFmtId="180" fontId="33" fillId="25" borderId="0" xfId="0" applyNumberFormat="1" applyFont="1" applyFill="1" applyBorder="1" applyAlignment="1">
      <alignment horizontal="center"/>
    </xf>
    <xf numFmtId="9" fontId="29" fillId="25" borderId="0" xfId="0" applyNumberFormat="1" applyFont="1" applyFill="1" applyBorder="1" applyAlignment="1">
      <alignment horizontal="right"/>
    </xf>
    <xf numFmtId="0" fontId="11" fillId="19" borderId="0" xfId="42" applyNumberFormat="1" applyFont="1" applyFill="1" applyBorder="1" applyAlignment="1">
      <alignment horizontal="center"/>
    </xf>
    <xf numFmtId="0" fontId="30" fillId="25" borderId="17" xfId="43" applyNumberFormat="1" applyFont="1" applyFill="1" applyBorder="1" applyAlignment="1">
      <alignment horizontal="center" vertical="center" wrapText="1"/>
    </xf>
    <xf numFmtId="0" fontId="30" fillId="25" borderId="16" xfId="43" applyNumberFormat="1" applyFont="1" applyFill="1" applyBorder="1" applyAlignment="1">
      <alignment horizontal="center" vertical="center" wrapText="1"/>
    </xf>
    <xf numFmtId="0" fontId="30" fillId="26" borderId="16" xfId="43" applyNumberFormat="1" applyFont="1" applyFill="1" applyBorder="1" applyAlignment="1">
      <alignment horizontal="center" vertical="center" wrapText="1"/>
    </xf>
    <xf numFmtId="0" fontId="30" fillId="23" borderId="24" xfId="43" applyNumberFormat="1" applyFont="1" applyFill="1" applyBorder="1" applyAlignment="1">
      <alignment horizontal="center" vertical="center" wrapText="1"/>
    </xf>
    <xf numFmtId="0" fontId="30" fillId="23" borderId="16" xfId="43" applyNumberFormat="1" applyFont="1" applyFill="1" applyBorder="1" applyAlignment="1">
      <alignment horizontal="center" vertical="center" wrapText="1"/>
    </xf>
    <xf numFmtId="9" fontId="30" fillId="23" borderId="16" xfId="43" applyNumberFormat="1" applyFont="1" applyFill="1" applyBorder="1" applyAlignment="1">
      <alignment horizontal="center" vertical="center" wrapText="1"/>
    </xf>
    <xf numFmtId="0" fontId="30" fillId="24" borderId="16" xfId="43" applyNumberFormat="1" applyFont="1" applyFill="1" applyBorder="1" applyAlignment="1">
      <alignment horizontal="center" vertical="center" wrapText="1"/>
    </xf>
    <xf numFmtId="0" fontId="30" fillId="24" borderId="24" xfId="43" applyNumberFormat="1" applyFont="1" applyFill="1" applyBorder="1" applyAlignment="1">
      <alignment horizontal="center" vertical="center" wrapText="1"/>
    </xf>
    <xf numFmtId="49" fontId="31" fillId="26" borderId="17" xfId="42" applyNumberFormat="1" applyFont="1" applyFill="1" applyBorder="1" applyAlignment="1">
      <alignment horizontal="center" vertical="center" textRotation="90" wrapText="1"/>
    </xf>
    <xf numFmtId="49" fontId="31" fillId="26" borderId="16" xfId="42" applyNumberFormat="1" applyFont="1" applyFill="1" applyBorder="1" applyAlignment="1">
      <alignment horizontal="center" vertical="center" textRotation="90" wrapText="1"/>
    </xf>
    <xf numFmtId="49" fontId="31" fillId="26" borderId="32" xfId="42" applyNumberFormat="1" applyFont="1" applyFill="1" applyBorder="1" applyAlignment="1">
      <alignment horizontal="center" vertical="center" textRotation="90" wrapText="1"/>
    </xf>
    <xf numFmtId="0" fontId="32" fillId="25" borderId="18" xfId="42" applyNumberFormat="1" applyFont="1" applyFill="1" applyBorder="1" applyAlignment="1">
      <alignment horizontal="left" vertical="center" wrapText="1"/>
    </xf>
    <xf numFmtId="0" fontId="32" fillId="25" borderId="7" xfId="42" applyNumberFormat="1" applyFont="1" applyFill="1" applyBorder="1" applyAlignment="1">
      <alignment horizontal="left" vertical="center" wrapText="1"/>
    </xf>
    <xf numFmtId="0" fontId="32" fillId="25" borderId="8" xfId="42" applyNumberFormat="1" applyFont="1" applyFill="1" applyBorder="1" applyAlignment="1">
      <alignment horizontal="left" vertical="center" wrapText="1"/>
    </xf>
    <xf numFmtId="0" fontId="35" fillId="25" borderId="7" xfId="0" applyFont="1" applyFill="1" applyBorder="1" applyAlignment="1">
      <alignment vertical="center"/>
    </xf>
    <xf numFmtId="0" fontId="35" fillId="25" borderId="8" xfId="0" applyFont="1" applyFill="1" applyBorder="1" applyAlignment="1">
      <alignment vertical="center"/>
    </xf>
    <xf numFmtId="3" fontId="29" fillId="18" borderId="16" xfId="44" applyFont="1" applyFill="1" applyBorder="1" applyAlignment="1">
      <alignment horizontal="center" vertical="center" wrapText="1"/>
    </xf>
    <xf numFmtId="3" fontId="29" fillId="18" borderId="22" xfId="44" applyFont="1" applyFill="1" applyBorder="1" applyAlignment="1">
      <alignment horizontal="center" vertical="center" wrapText="1"/>
    </xf>
    <xf numFmtId="3" fontId="29" fillId="18" borderId="3" xfId="44" applyFont="1" applyFill="1" applyBorder="1" applyAlignment="1">
      <alignment horizontal="center" vertical="center" wrapText="1"/>
    </xf>
    <xf numFmtId="0" fontId="33" fillId="19" borderId="20" xfId="42" applyNumberFormat="1" applyFont="1" applyFill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33" fillId="0" borderId="4" xfId="42" applyNumberFormat="1" applyFont="1" applyFill="1" applyBorder="1" applyAlignment="1">
      <alignment horizontal="left" vertical="center" wrapText="1"/>
    </xf>
  </cellXfs>
  <cellStyles count="80">
    <cellStyle name="_x0012_" xfId="1"/>
    <cellStyle name="_x0012_? ИЂA?_x000e_?2?V?z?ћ?В?ж?_x000a__x0001_._x0001_R_x0001_v_x0001_љ_x0001_ѕ_x0001_в_x0001__x0006__x0002_*_x0002_????#?_x0010_?_x0001_?p_x0012_p_x0012_p_x0012_????????????????????????????????????????????????????????????????_x0018_" xfId="2"/>
    <cellStyle name="_sneki viral 10-07-2007" xfId="3"/>
    <cellStyle name="_Ответ от Баинга" xfId="4"/>
    <cellStyle name="2.Жирный" xfId="5"/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urrency_Mercedes E-Class Premium Sport Edition Mediaplan 10-12-2007 ver2" xfId="24"/>
    <cellStyle name="Datum" xfId="25"/>
    <cellStyle name="Dezimal_Pst_98 Arbeitsmappe" xfId="26"/>
    <cellStyle name="Emphasis 1" xfId="27"/>
    <cellStyle name="Emphasis 2" xfId="28"/>
    <cellStyle name="Emphasis 3" xfId="29"/>
    <cellStyle name="Euro" xfId="30"/>
    <cellStyle name="Grey" xfId="31"/>
    <cellStyle name="Input [yellow]" xfId="32"/>
    <cellStyle name="Normal - Style1" xfId="33"/>
    <cellStyle name="Normal 2" xfId="34"/>
    <cellStyle name="Normal 2 2" xfId="35"/>
    <cellStyle name="Normal 2 3" xfId="36"/>
    <cellStyle name="Normal 3" xfId="37"/>
    <cellStyle name="Normal 4" xfId="38"/>
    <cellStyle name="Normal 5" xfId="39"/>
    <cellStyle name="Normal 6" xfId="40"/>
    <cellStyle name="Normal_Computerra_onYandex_февраль2" xfId="41"/>
    <cellStyle name="Normal_MB_A-B-C- Internet 20 02 08" xfId="79"/>
    <cellStyle name="Normal_Mercedes E-Class Premium Sport Edition Mediaplan 10-12-2007 ver2" xfId="42"/>
    <cellStyle name="Normal_Rehau preliminaty plan 29-10-2007" xfId="43"/>
    <cellStyle name="Normal_RZD 04-07-2007" xfId="44"/>
    <cellStyle name="Percent [2]" xfId="45"/>
    <cellStyle name="Rubrik" xfId="46"/>
    <cellStyle name="Sheet Title" xfId="47"/>
    <cellStyle name="skugga" xfId="48"/>
    <cellStyle name="Standaard_9410CORA" xfId="49"/>
    <cellStyle name="Standard_Gammon" xfId="50"/>
    <cellStyle name="Style 1" xfId="51"/>
    <cellStyle name="Table" xfId="52"/>
    <cellStyle name="Talmed2decimaler" xfId="53"/>
    <cellStyle name="Talutandecimaler" xfId="54"/>
    <cellStyle name="Tid" xfId="55"/>
    <cellStyle name="Tusental (0)_Bok1 Diagram 10" xfId="56"/>
    <cellStyle name="Tusental_Bok1 Diagram 10" xfId="57"/>
    <cellStyle name="Underrubrik" xfId="58"/>
    <cellStyle name="Valuta (0)_Bok1 Diagram 10" xfId="59"/>
    <cellStyle name="Valuta_BLAD" xfId="60"/>
    <cellStyle name="Бюджет" xfId="61"/>
    <cellStyle name="Выворотка" xfId="62"/>
    <cellStyle name="Деньги" xfId="63"/>
    <cellStyle name="Заголовок" xfId="64"/>
    <cellStyle name="Значение" xfId="65"/>
    <cellStyle name="Критерий" xfId="66"/>
    <cellStyle name="Обычный" xfId="0" builtinId="0"/>
    <cellStyle name="Обычный 2" xfId="67"/>
    <cellStyle name="Обычный 3" xfId="68"/>
    <cellStyle name="Обычный 4" xfId="69"/>
    <cellStyle name="Рейтинг" xfId="70"/>
    <cellStyle name="Сетка" xfId="71"/>
    <cellStyle name="Скидка" xfId="72"/>
    <cellStyle name="Тысячи [0]_krka" xfId="73"/>
    <cellStyle name="Тысячи(0)" xfId="74"/>
    <cellStyle name="Тысячи_laroux" xfId="75"/>
    <cellStyle name="Упаковка" xfId="76"/>
    <cellStyle name="Черта" xfId="77"/>
    <cellStyle name="Шапка" xfId="78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hizhova.PLANETS/Local%20Settings/Temporary%20Internet%20Files/OLK8/plan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\Anatoliev%20&amp;%20Partners\&#1047;&#1040;&#1055;&#1056;&#1054;&#1057;&#1067;\&#1050;&#1086;&#1084;&#1087;&#1072;&#1085;&#1080;&#1103;\&#1041;&#1080;&#1088;&#1102;&#1089;&#1072;\&#1055;&#1088;&#1077;&#1076;&#1083;&#1086;&#1078;&#1077;&#1085;&#1080;&#1077;%20&#1041;&#1048;&#1056;&#1070;&#1057;&#1040;%20&#1085;&#1072;&#1096;&#10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41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1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g\c\WINDOWS\&#1056;&#1072;&#1073;&#1086;&#1095;&#1080;&#1081;%20&#1089;&#1090;&#1086;&#1083;\&#1057;&#1045;&#1056;&#1043;&#1045;&#1049;\&#1048;&#1075;&#1086;&#1088;&#1100;!%20&#1085;&#1077;%20&#1089;&#1090;&#1080;&#1088;&#1072;&#1081;%20&#1101;&#1090;&#1086;&#1090;%20&#1092;&#1072;&#1081;&#1083;!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base\Office\WINDOWS\&#1056;&#1072;&#1073;&#1086;&#1095;&#1080;&#1081;%20&#1089;&#1090;&#1086;&#1083;\igor\zakaz%20na%20razmechenie%20Serg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base\Office\temp\2\&#1056;&#1077;&#1075;&#1080;&#1086;&#1085;&#1099;\&#1057;&#1072;&#1088;&#1072;&#1090;&#1086;&#1074;\&#1056;&#1091;&#1089;&#1089;&#1082;&#1086;&#1077;%20&#1056;&#1072;&#1076;&#1080;&#1086;%20&#1057;&#1072;&#1088;&#1072;&#1090;&#1086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na\c\&#1044;&#1085;&#1077;&#1074;&#1085;&#1080;&#1082;&#1080;%20&#1074;&#1086;&#1083;&#1085;&#1072;%207\DIARY%20&#1052;&#1040;&#1050;&#1045;&#1058;&#1067;\diarym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base\Office\Documents%20and%20Settings\Cherepanov\Desktop\&#1056;&#1072;&#1076;&#1080;&#1086;-%20&#1052;&#1086;&#1089;&#1082;&#1074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ets.ru\root\DOCUME~1\SHEVYA~1\LOCALS~1\Temp\bat\&#1056;&#1072;&#1076;&#1080;&#1086;-%20&#1052;&#1086;&#1089;&#1082;&#1074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base\Office\Bordunova\&#1047;&#1040;&#1050;&#1040;&#1047;&#1067;\&#1057;&#1042;&#1071;&#1047;&#1053;&#1054;&#1049;\&#1084;&#1072;&#1081;-&#1080;&#1102;&#1085;&#1100;%2005\&#1059;&#1058;&#1042;&#1045;&#1056;&#1046;&#1044;&#1045;&#1053;&#1054;\&#1054;&#1058;%20&#1057;&#1052;&#1048;\&#1056;&#1040;&#1041;&#1054;&#1063;&#1040;&#1071;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1\VOL1\COMMON\CLIENTS\PHILIPS\RUSSIA\S&amp;V\2000\ATL%20for%202000\CPP%20&amp;%20Channels%20270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\anatoliev%20&amp;%20partners\&#1047;&#1040;&#1050;&#1040;&#1047;&#1067;\&#1050;&#1086;&#1084;&#1087;&#1072;&#1085;&#1080;&#1080;\&#1053;&#1058;&#1042;\&#1053;&#1058;&#1042;%20&#8470;2%20&#1087;&#1088;&#1086;&#1084;&#1086;%20&#1053;&#1086;&#1074;&#1086;&#1089;&#1090;&#1077;&#1081;%20&#1058;&#1042;%20&#1080;%20&#1088;&#1072;&#1076;&#1080;&#1086;%20%20&#1089;&#1077;&#1085;&#1090;-&#1086;&#1082;&#1090;&#1103;&#1073;&#1088;&#1100;%202002\&#1058;&#1042;%20&#1055;&#1088;&#1077;&#1076;&#1083;&#1086;&#1078;&#1077;&#1085;&#1080;&#1077;%20&#1087;&#1086;%20&#1058;&#1042;%20&#1085;&#1072;&#1096;&#1077;%2009.09.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INNT\Profiles\shalimova\&#1056;&#1072;&#1073;&#1086;&#1095;&#1080;&#1081;%20&#1089;&#1090;&#1086;&#1083;\pemos_8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\anatoliev%20&amp;%20partners\&#1047;&#1040;&#1055;&#1056;&#1054;&#1057;&#1067;\&#1055;&#1054;&#1051;&#1048;&#1058;&#1048;&#1050;&#1040;\&#1054;&#1073;&#1097;&#1077;&#1089;&#1090;&#1074;-&#1087;&#1086;&#1083;&#1080;&#1090;.%20&#1076;&#1074;&#1080;&#1078;&#1077;&#1085;&#1080;&#1103;\&#1071;&#1041;&#1051;&#1054;&#1050;&#1054;\&#1071;&#1041;&#1051;&#1054;&#1050;&#1054;%20&#1055;&#1056;&#1045;&#1044;&#1051;&#1054;&#1046;&#1045;&#1053;&#1048;&#1045;%20&#1080;&#1090;&#1086;&#1075;&#1086;&#1074;&#1086;&#10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DAPLAN_REPORT"/>
      <sheetName val="ADDRESS PROGRAM"/>
      <sheetName val="MAP"/>
      <sheetName val="CAMPAIGN RESULTS"/>
      <sheetName val="R CURVES"/>
      <sheetName val="Campaign Accumulated  R and F"/>
      <sheetName val="CAMPAIGN AVERAGE F"/>
      <sheetName val="DAILY RESULTS"/>
      <sheetName val="DAILY  ACCUMULATED R AND F"/>
      <sheetName val="DAILY FREQUENCY DISTRIBUTION"/>
      <sheetName val="XLR_NoRangeSheet"/>
      <sheetName val="ADDRESS_PROGRAM"/>
      <sheetName val="CAMPAIGN_RESULTS"/>
      <sheetName val="R_CURVES"/>
      <sheetName val="Campaign_Accumulated__R_and_F"/>
      <sheetName val="CAMPAIGN_AVERAGE_F"/>
      <sheetName val="DAILY_RESULTS"/>
      <sheetName val="DAILY__ACCUMULATED_R_AND_F"/>
      <sheetName val="DAILY_FREQUENCY_DISTRIBUTION"/>
      <sheetName val="CTC"/>
      <sheetName val="NTV"/>
      <sheetName val="ORT"/>
      <sheetName val="RenTV"/>
      <sheetName val="RTR"/>
      <sheetName val="TV6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Total (2)"/>
      <sheetName val=" Total"/>
      <sheetName val="Ростов (март) "/>
      <sheetName val="Ростов (апрель) "/>
      <sheetName val="Ростов (май) "/>
      <sheetName val="Краснодар (март)"/>
      <sheetName val="Краснодар (апрель)"/>
      <sheetName val="Краснодар (май)"/>
      <sheetName val="_Total"/>
      <sheetName val="СВОДНАЯ"/>
      <sheetName val="_Total_(2)"/>
      <sheetName val="_Total1"/>
      <sheetName val="Ростов_(март)_"/>
      <sheetName val="Ростов_(апрель)_"/>
      <sheetName val="Ростов_(май)_"/>
      <sheetName val="Краснодар_(март)"/>
      <sheetName val="Краснодар_(апрель)"/>
      <sheetName val="Краснодар_(май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Campaign Accumulated  R and F"/>
      <sheetName val="XLR_NoRangeSheet"/>
      <sheetName val="XLRpt_TempSheet"/>
      <sheetName val="CAMPAIGN AVERAGE F"/>
      <sheetName val="ORT"/>
      <sheetName val=" Total"/>
    </sheetNames>
    <sheetDataSet>
      <sheetData sheetId="0" refreshError="1"/>
      <sheetData sheetId="1" refreshError="1">
        <row r="6">
          <cell r="B6">
            <v>30</v>
          </cell>
          <cell r="C6">
            <v>1.8025654037991035E-6</v>
          </cell>
          <cell r="D6">
            <v>5.7923241449295989E-5</v>
          </cell>
          <cell r="E6">
            <v>1.2274158693529225E-3</v>
          </cell>
          <cell r="F6">
            <v>1.736268910660697E-2</v>
          </cell>
          <cell r="G6">
            <v>0.16489212462349959</v>
          </cell>
          <cell r="H6">
            <v>1.0596624759780147</v>
          </cell>
          <cell r="I6">
            <v>4.6625411703472492</v>
          </cell>
          <cell r="J6">
            <v>14.301120768028573</v>
          </cell>
          <cell r="K6">
            <v>31.442515201748918</v>
          </cell>
          <cell r="L6">
            <v>41.672723455420112</v>
          </cell>
          <cell r="M6">
            <v>51.714652451634208</v>
          </cell>
          <cell r="N6">
            <v>60.591897756525796</v>
          </cell>
          <cell r="O6">
            <v>66.406380450952156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DAILY  ACCUMULATED R AND F"/>
      <sheetName val="XLR_NoRangeSheet"/>
    </sheetNames>
    <sheetDataSet>
      <sheetData sheetId="0" refreshError="1"/>
      <sheetData sheetId="1" refreshError="1">
        <row r="6">
          <cell r="P6">
            <v>3.4260695147395688</v>
          </cell>
          <cell r="Q6">
            <v>5.8957968982452389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Игорь! не стирай этот файл!"/>
      <sheetName val="XLRpt_TempSheet"/>
      <sheetName val="XLR_NoRangeSheet"/>
      <sheetName val="Игорь!_не_стирай_этот_файл!"/>
    </sheetNames>
    <definedNames>
      <definedName name="день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zakaz na razmechenie Serg"/>
      <sheetName val="МАКРОС1"/>
      <sheetName val="zakaz_na_razmechenie_Serg"/>
    </sheetNames>
    <definedNames>
      <definedName name="Модуль3.день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Саратов-Рус"/>
      <sheetName val="От Юли"/>
      <sheetName val="Русское Радио Саратов"/>
      <sheetName val="От_Юли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V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Максимум"/>
      <sheetName val="Хит FM"/>
      <sheetName val="РР2"/>
      <sheetName val="Монте-Карло"/>
      <sheetName val="Динамит FM"/>
      <sheetName val="РР Москва"/>
      <sheetName val="РР Сеть"/>
      <sheetName val="Европа Плюс (Москва)"/>
      <sheetName val="Европа Плюс (сеть)"/>
      <sheetName val="Ретро FM (Москва)"/>
      <sheetName val="Ретро FM (сеть)"/>
      <sheetName val="Авторадио (Москва)"/>
      <sheetName val="Авторадио (Москва+Сеть)"/>
      <sheetName val="Энергия"/>
      <sheetName val="Энергия пакеты"/>
      <sheetName val="Диско "/>
      <sheetName val="Диско модули"/>
      <sheetName val="МВ"/>
      <sheetName val="Джаз&amp;Classic"/>
      <sheetName val="Наше Радио"/>
      <sheetName val="Best FM"/>
      <sheetName val="Эхо Москвы"/>
      <sheetName val="СД"/>
      <sheetName val="СД 2005"/>
      <sheetName val="СД (Сеть)"/>
      <sheetName val="Радио7 "/>
      <sheetName val="Love Radio (Москва)"/>
      <sheetName val="Love Radio (Москва+Питер)"/>
      <sheetName val="Love Radio (Питер) "/>
      <sheetName val="Love Radio (Сеть)"/>
      <sheetName val="Попса"/>
      <sheetName val="Шансон (Москва)"/>
      <sheetName val="Шансон (сеть)"/>
      <sheetName val="Тройка"/>
      <sheetName val="Маяк"/>
      <sheetName val="Маяк 24"/>
      <sheetName val="Радио России"/>
      <sheetName val="Мегаполис FM"/>
      <sheetName val="Шаблон помесячно"/>
      <sheetName val="Шансон-Москва"/>
      <sheetName val="Шансон-Сеть"/>
      <sheetName val="Регион"/>
      <sheetName val="Максимум (2)"/>
      <sheetName val="Радио- Москва"/>
      <sheetName val="Хит_FM"/>
      <sheetName val="Динамит_FM"/>
      <sheetName val="РР_Москва"/>
      <sheetName val="РР_Сеть"/>
      <sheetName val="Европа_Плюс_(Москва)"/>
      <sheetName val="Европа_Плюс_(сеть)"/>
      <sheetName val="Ретро_FM_(Москва)"/>
      <sheetName val="Ретро_FM_(сеть)"/>
      <sheetName val="Авторадио_(Москва)"/>
      <sheetName val="Авторадио_(Москва+Сеть)"/>
      <sheetName val="Энергия_пакеты"/>
      <sheetName val="Диско_"/>
      <sheetName val="Диско_модули"/>
      <sheetName val="Наше_Радио"/>
      <sheetName val="Best_FM"/>
      <sheetName val="Эхо_Москвы"/>
      <sheetName val="СД_2005"/>
      <sheetName val="СД_(Сеть)"/>
      <sheetName val="Радио7_"/>
      <sheetName val="Love_Radio_(Москва)"/>
      <sheetName val="Love_Radio_(Москва+Питер)"/>
      <sheetName val="Love_Radio_(Питер)_"/>
      <sheetName val="Love_Radio_(Сеть)"/>
      <sheetName val="Шансон_(Москва)"/>
      <sheetName val="Шансон_(сеть)"/>
      <sheetName val="Маяк_24"/>
      <sheetName val="Радио_России"/>
      <sheetName val="Мегаполис_FM"/>
      <sheetName val="Шаблон_помесячно"/>
      <sheetName val="Максимум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Максимум"/>
      <sheetName val="Хит FM"/>
      <sheetName val="РР2"/>
      <sheetName val="Монте-Карло"/>
      <sheetName val="Динамит FM"/>
      <sheetName val="РР Москва"/>
      <sheetName val="РР Сеть"/>
      <sheetName val="Европа Плюс (Москва)"/>
      <sheetName val="Европа Плюс (сеть)"/>
      <sheetName val="Ретро FM (Москва)"/>
      <sheetName val="Ретро FM (сеть)"/>
      <sheetName val="Авторадио (Москва)"/>
      <sheetName val="Авторадио (Москва+Сеть)"/>
      <sheetName val="Энергия"/>
      <sheetName val="Энергия пакеты"/>
      <sheetName val="Диско "/>
      <sheetName val="Диско модули"/>
      <sheetName val="МВ"/>
      <sheetName val="Джаз&amp;Classic"/>
      <sheetName val="Наше Радио"/>
      <sheetName val="Best FM"/>
      <sheetName val="Эхо Москвы"/>
      <sheetName val="СД"/>
      <sheetName val="СД 2005"/>
      <sheetName val="СД (Сеть)"/>
      <sheetName val="Радио7 "/>
      <sheetName val="Love Radio (Москва)"/>
      <sheetName val="Love Radio (Москва+Питер)"/>
      <sheetName val="Love Radio (Питер) "/>
      <sheetName val="Love Radio (Сеть)"/>
      <sheetName val="Попса"/>
      <sheetName val="Шансон (Москва)"/>
      <sheetName val="Шансон-Москва"/>
      <sheetName val="Шансон (сеть)"/>
      <sheetName val="Шансон-Сеть"/>
      <sheetName val="Тройка"/>
      <sheetName val="Маяк"/>
      <sheetName val="Маяк 24"/>
      <sheetName val="Радио России"/>
      <sheetName val="Мегаполис FM"/>
      <sheetName val="Шаблон помесячно"/>
      <sheetName val="Регион"/>
      <sheetName val="Хит_FM"/>
      <sheetName val="Динамит_FM"/>
      <sheetName val="РР_Москва"/>
      <sheetName val="РР_Сеть"/>
      <sheetName val="Европа_Плюс_(Москва)"/>
      <sheetName val="Европа_Плюс_(сеть)"/>
      <sheetName val="Ретро_FM_(Москва)"/>
      <sheetName val="Ретро_FM_(сеть)"/>
      <sheetName val="Авторадио_(Москва)"/>
      <sheetName val="Авторадио_(Москва+Сеть)"/>
      <sheetName val="Энергия_пакеты"/>
      <sheetName val="Диско_"/>
      <sheetName val="Диско_модули"/>
      <sheetName val="Наше_Радио"/>
      <sheetName val="Best_FM"/>
      <sheetName val="Эхо_Москвы"/>
      <sheetName val="СД_2005"/>
      <sheetName val="СД_(Сеть)"/>
      <sheetName val="Радио7_"/>
      <sheetName val="Love_Radio_(Москва)"/>
      <sheetName val="Love_Radio_(Москва+Питер)"/>
      <sheetName val="Love_Radio_(Питер)_"/>
      <sheetName val="Love_Radio_(Сеть)"/>
      <sheetName val="Шансон_(Москва)"/>
      <sheetName val="Шансон_(сеть)"/>
      <sheetName val="Маяк_24"/>
      <sheetName val="Радио_России"/>
      <sheetName val="Мегаполис_FM"/>
      <sheetName val="Шаблон_помесячн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общ июнь 3 нед "/>
      <sheetName val="общ июнь  4 нед"/>
      <sheetName val="общ март"/>
      <sheetName val="Волг-РР"/>
      <sheetName val="Екат-Евр"/>
      <sheetName val="Казань-БИМ"/>
      <sheetName val="Казань Евр+"/>
      <sheetName val="Краснод-Евр"/>
      <sheetName val="Н.Н РР (2) местный"/>
      <sheetName val="Н.Н. РР иногор"/>
      <sheetName val="Е+Ростов"/>
      <sheetName val="Чел-Европа (1)"/>
      <sheetName val="Чел-Европа 2"/>
      <sheetName val="Чел Европа+ от сми"/>
      <sheetName val="Чел Европа_ от сми"/>
      <sheetName val="Шаблон помесячно"/>
      <sheetName val="общ_июнь_3_нед_"/>
      <sheetName val="общ_июнь__4_нед"/>
      <sheetName val="общ_март"/>
      <sheetName val="Казань_Евр+"/>
      <sheetName val="Н_Н_РР_(2)_местный"/>
      <sheetName val="Н_Н__РР_иногор"/>
      <sheetName val="Чел-Европа_(1)"/>
      <sheetName val="Чел-Европа_2"/>
      <sheetName val="Чел_Европа+_от_сми"/>
      <sheetName val="Чел_Европа__от_см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ldt"/>
      <sheetName val="INPUT"/>
      <sheetName val="CPP SUMMARY"/>
      <sheetName val="FLOWCHART"/>
      <sheetName val="FLOWCHARTprintout"/>
      <sheetName val="ORT"/>
      <sheetName val="RTR"/>
      <sheetName val="NTV"/>
      <sheetName val="CALC"/>
      <sheetName val="TV6"/>
      <sheetName val="CTC"/>
      <sheetName val="RenTV"/>
      <sheetName val="Чел Европа+ от сми"/>
      <sheetName val="Главный"/>
      <sheetName val="CPP_SUMMARY"/>
    </sheetNames>
    <sheetDataSet>
      <sheetData sheetId="0"/>
      <sheetData sheetId="1"/>
      <sheetData sheetId="2"/>
      <sheetData sheetId="3"/>
      <sheetData sheetId="4"/>
      <sheetData sheetId="5" refreshError="1">
        <row r="20">
          <cell r="C20">
            <v>982.38664625320075</v>
          </cell>
        </row>
      </sheetData>
      <sheetData sheetId="6" refreshError="1">
        <row r="20">
          <cell r="C20">
            <v>800.46319324334888</v>
          </cell>
        </row>
      </sheetData>
      <sheetData sheetId="7" refreshError="1">
        <row r="20">
          <cell r="C20">
            <v>673.89808371091294</v>
          </cell>
        </row>
      </sheetData>
      <sheetData sheetId="8"/>
      <sheetData sheetId="9" refreshError="1">
        <row r="20">
          <cell r="C20">
            <v>582.15504963152637</v>
          </cell>
        </row>
      </sheetData>
      <sheetData sheetId="10" refreshError="1">
        <row r="20">
          <cell r="C20">
            <v>582.15504963152637</v>
          </cell>
        </row>
      </sheetData>
      <sheetData sheetId="11" refreshError="1">
        <row r="20">
          <cell r="C20">
            <v>541.62526344706669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Красноярск Афонтов и 7 канал"/>
      <sheetName val="Пермь Т7 и Рифей"/>
      <sheetName val="Пермь Т7 (нам)"/>
      <sheetName val="Пермь Рифей (нам)"/>
      <sheetName val="Н.Новгород Волга и ТВС (Стрежен"/>
      <sheetName val="Н. Новгород (наш от Волга-меди)"/>
      <sheetName val="Н.Новгород (от Стрежень ТВС)"/>
      <sheetName val="Екатеринбург 10 канал и 4 канал"/>
      <sheetName val="Екатеринбург 4 канал (нам)"/>
      <sheetName val="Екатеринбург10 канал (нам)"/>
      <sheetName val="Новосибирск 12 канал"/>
      <sheetName val="Новосибирск 12 канал (для нас)"/>
      <sheetName val="Новосибирск (наш)"/>
      <sheetName val="Новосибирск 49 канал СТС"/>
      <sheetName val="Ростов-Дон ЮР и 3к.  №3"/>
      <sheetName val="Ростов-Дон ЮР и 3 к. №2"/>
      <sheetName val="Ростов-на-Дону ЮР и 3 канал"/>
      <sheetName val="Ростов-На-Дону ЮР (наш)"/>
      <sheetName val="Воронеж ГТРК и 4 канал"/>
      <sheetName val="Воронеж 4 канал (наш)"/>
      <sheetName val="Воронеж (ГТРК наш)"/>
      <sheetName val="Владивосток ОРТ и РТР №2"/>
      <sheetName val="Владивосток ОРТ и РТР"/>
      <sheetName val="Владивосток ОРТ (наш)"/>
      <sheetName val="Владивосток РТР (наш)"/>
      <sheetName val="Самара СКАТ, ГТРК №3"/>
      <sheetName val="Самара Скат №3 (для нас)"/>
      <sheetName val="Самара СКАТ, ГТРК №2"/>
      <sheetName val="Самара  Скат, ГТРК"/>
      <sheetName val="Челябинск ГТРК и НВК"/>
      <sheetName val="Челябинск НВК (наш)"/>
      <sheetName val="Челябинск ГТРК (наш)"/>
      <sheetName val="Волгоград №3"/>
      <sheetName val="Волгоград  Ren ТНТ 8 кан.(АВС)"/>
      <sheetName val="Волгоград-сквозное"/>
      <sheetName val="Волгоград по прайсам"/>
      <sheetName val="Тюмень ГТРК"/>
      <sheetName val="Ярославль ГТРК и НТМ №3"/>
      <sheetName val="Ярославль ГТРК и НТМ №2"/>
      <sheetName val="Ярославль ГТРК  НТМ"/>
      <sheetName val="Ярославль ГТРК (наш)"/>
      <sheetName val="Саратов ГТРК и НСТ №3"/>
      <sheetName val="Саратов ГТРК и НСТ №2"/>
      <sheetName val="Саратов ГТРК   НСТ"/>
      <sheetName val="Саратов ГТРК (наше)"/>
      <sheetName val="ИТОГОВАЯ общая"/>
      <sheetName val="ИТОГОВАЯ  по варианту №3"/>
      <sheetName val="сводная по СМИ для трафика"/>
      <sheetName val="утвержден. вариант клиентом"/>
      <sheetName val="счет"/>
      <sheetName val="Приложение к договору"/>
      <sheetName val="Владивосток ОРТ _наш_"/>
      <sheetName val="CAMPAIGN AVERAGE F"/>
      <sheetName val="ODAPLAN_REPORT"/>
      <sheetName val="Красноярск_Афонтов_и_7_канал"/>
      <sheetName val="Пермь_Т7_и_Рифей"/>
      <sheetName val="Пермь_Т7_(нам)"/>
      <sheetName val="Пермь_Рифей_(нам)"/>
      <sheetName val="Н_Новгород_Волга_и_ТВС_(Стрежен"/>
      <sheetName val="Н__Новгород_(наш_от_Волга-меди)"/>
      <sheetName val="Н_Новгород_(от_Стрежень_ТВС)"/>
      <sheetName val="Екатеринбург_10_канал_и_4_канал"/>
      <sheetName val="Екатеринбург_4_канал_(нам)"/>
      <sheetName val="Екатеринбург10_канал_(нам)"/>
      <sheetName val="Новосибирск_12_канал"/>
      <sheetName val="Новосибирск_12_канал_(для_нас)"/>
      <sheetName val="Новосибирск_(наш)"/>
      <sheetName val="Новосибирск_49_канал_СТС"/>
      <sheetName val="Ростов-Дон_ЮР_и_3к___№3"/>
      <sheetName val="Ростов-Дон_ЮР_и_3_к__№2"/>
      <sheetName val="Ростов-на-Дону_ЮР_и_3_канал"/>
      <sheetName val="Ростов-На-Дону_ЮР_(наш)"/>
      <sheetName val="Воронеж_ГТРК_и_4_канал"/>
      <sheetName val="Воронеж_4_канал_(наш)"/>
      <sheetName val="Воронеж_(ГТРК_наш)"/>
      <sheetName val="Владивосток_ОРТ_и_РТР_№2"/>
      <sheetName val="Владивосток_ОРТ_и_РТР"/>
      <sheetName val="Владивосток_ОРТ_(наш)"/>
      <sheetName val="Владивосток_РТР_(наш)"/>
      <sheetName val="Самара_СКАТ,_ГТРК_№3"/>
      <sheetName val="Самара_Скат_№3_(для_нас)"/>
      <sheetName val="Самара_СКАТ,_ГТРК_№2"/>
      <sheetName val="Самара__Скат,_ГТРК"/>
      <sheetName val="Челябинск_ГТРК_и_НВК"/>
      <sheetName val="Челябинск_НВК_(наш)"/>
      <sheetName val="Челябинск_ГТРК_(наш)"/>
      <sheetName val="Волгоград_№3"/>
      <sheetName val="Волгоград__Ren_ТНТ_8_кан_(АВС)"/>
      <sheetName val="Волгоград_по_прайсам"/>
      <sheetName val="Тюмень_ГТРК"/>
      <sheetName val="Ярославль_ГТРК_и_НТМ_№3"/>
      <sheetName val="Ярославль_ГТРК_и_НТМ_№2"/>
      <sheetName val="Ярославль_ГТРК__НТМ"/>
      <sheetName val="Ярославль_ГТРК_(наш)"/>
      <sheetName val="Саратов_ГТРК_и_НСТ_№3"/>
      <sheetName val="Саратов_ГТРК_и_НСТ_№2"/>
      <sheetName val="Саратов_ГТРК___НСТ"/>
      <sheetName val="Саратов_ГТРК_(наше)"/>
      <sheetName val="ИТОГОВАЯ_общая"/>
      <sheetName val="ИТОГОВАЯ__по_варианту_№3"/>
      <sheetName val="сводная_по_СМИ_для_трафика"/>
      <sheetName val="утвержден__вариант_клиентом"/>
      <sheetName val="Приложение_к_договору"/>
      <sheetName val="Владивосток_ОРТ__наш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1">
          <cell r="O1" t="str">
            <v>Р О Л И К И</v>
          </cell>
        </row>
        <row r="3">
          <cell r="N3">
            <v>1</v>
          </cell>
          <cell r="O3" t="str">
            <v>21"</v>
          </cell>
          <cell r="P3" t="str">
            <v>Анатольев</v>
          </cell>
        </row>
        <row r="14">
          <cell r="N14" t="str">
            <v>пн</v>
          </cell>
          <cell r="O14" t="str">
            <v>вт</v>
          </cell>
          <cell r="P14" t="str">
            <v>ср</v>
          </cell>
          <cell r="Q14" t="str">
            <v>чт</v>
          </cell>
          <cell r="R14" t="str">
            <v>пт</v>
          </cell>
          <cell r="S14" t="str">
            <v>сб</v>
          </cell>
          <cell r="T14" t="str">
            <v>вс</v>
          </cell>
          <cell r="U14" t="str">
            <v>пн</v>
          </cell>
          <cell r="V14" t="str">
            <v>вт</v>
          </cell>
          <cell r="W14" t="str">
            <v>ср</v>
          </cell>
          <cell r="X14" t="str">
            <v>чт</v>
          </cell>
          <cell r="Y14" t="str">
            <v>пт</v>
          </cell>
          <cell r="Z14" t="str">
            <v>сб</v>
          </cell>
          <cell r="AA14" t="str">
            <v>вс</v>
          </cell>
        </row>
        <row r="15">
          <cell r="N15" t="str">
            <v xml:space="preserve"> 16 09 </v>
          </cell>
          <cell r="O15" t="str">
            <v xml:space="preserve"> 17 09 </v>
          </cell>
          <cell r="P15" t="str">
            <v xml:space="preserve"> 18 09 </v>
          </cell>
          <cell r="Q15" t="str">
            <v xml:space="preserve"> 19 09 </v>
          </cell>
          <cell r="R15" t="str">
            <v xml:space="preserve"> 20 09 </v>
          </cell>
          <cell r="S15" t="str">
            <v xml:space="preserve"> 21 09 </v>
          </cell>
          <cell r="T15" t="str">
            <v xml:space="preserve"> 22 09 </v>
          </cell>
          <cell r="U15" t="str">
            <v xml:space="preserve"> 23 09 </v>
          </cell>
          <cell r="V15" t="str">
            <v xml:space="preserve"> 24 09 </v>
          </cell>
          <cell r="W15" t="str">
            <v xml:space="preserve"> 25 09 </v>
          </cell>
          <cell r="X15" t="str">
            <v xml:space="preserve"> 26 09 </v>
          </cell>
          <cell r="Y15" t="str">
            <v xml:space="preserve"> 27 09 </v>
          </cell>
          <cell r="Z15" t="str">
            <v xml:space="preserve"> 28 09 </v>
          </cell>
          <cell r="AA15" t="str">
            <v xml:space="preserve"> 29 09 </v>
          </cell>
        </row>
        <row r="17">
          <cell r="T17">
            <v>21</v>
          </cell>
          <cell r="AA17">
            <v>21</v>
          </cell>
        </row>
        <row r="18">
          <cell r="T18">
            <v>21</v>
          </cell>
          <cell r="AA18">
            <v>21</v>
          </cell>
        </row>
        <row r="19">
          <cell r="T19">
            <v>21</v>
          </cell>
          <cell r="AA19">
            <v>21</v>
          </cell>
        </row>
        <row r="20">
          <cell r="N20">
            <v>21</v>
          </cell>
        </row>
        <row r="21">
          <cell r="O21">
            <v>21</v>
          </cell>
          <cell r="Q21">
            <v>21</v>
          </cell>
          <cell r="V21">
            <v>21</v>
          </cell>
          <cell r="W21">
            <v>21</v>
          </cell>
          <cell r="X21">
            <v>21</v>
          </cell>
        </row>
        <row r="22">
          <cell r="T22">
            <v>21</v>
          </cell>
          <cell r="AA22">
            <v>21</v>
          </cell>
        </row>
        <row r="23">
          <cell r="T23">
            <v>21</v>
          </cell>
          <cell r="Z23">
            <v>21</v>
          </cell>
          <cell r="AA23">
            <v>21</v>
          </cell>
        </row>
        <row r="24">
          <cell r="N24">
            <v>21</v>
          </cell>
          <cell r="P24">
            <v>21</v>
          </cell>
          <cell r="Q24">
            <v>21</v>
          </cell>
          <cell r="R24">
            <v>21</v>
          </cell>
          <cell r="U24">
            <v>21</v>
          </cell>
          <cell r="W24">
            <v>21</v>
          </cell>
          <cell r="X24">
            <v>21</v>
          </cell>
          <cell r="Y24">
            <v>21</v>
          </cell>
        </row>
        <row r="25">
          <cell r="N25">
            <v>21</v>
          </cell>
          <cell r="O25">
            <v>21</v>
          </cell>
          <cell r="P25">
            <v>21</v>
          </cell>
        </row>
        <row r="26">
          <cell r="N26">
            <v>21</v>
          </cell>
          <cell r="O26">
            <v>21</v>
          </cell>
          <cell r="P26">
            <v>21</v>
          </cell>
          <cell r="Q26">
            <v>21</v>
          </cell>
          <cell r="R26">
            <v>21</v>
          </cell>
          <cell r="U26">
            <v>21</v>
          </cell>
          <cell r="V26">
            <v>21</v>
          </cell>
          <cell r="W26">
            <v>21</v>
          </cell>
          <cell r="X26">
            <v>21</v>
          </cell>
          <cell r="Y26">
            <v>21</v>
          </cell>
        </row>
        <row r="27">
          <cell r="S27">
            <v>21</v>
          </cell>
          <cell r="Z27">
            <v>21</v>
          </cell>
        </row>
        <row r="28">
          <cell r="N28">
            <v>21</v>
          </cell>
          <cell r="O28">
            <v>21</v>
          </cell>
          <cell r="Q28">
            <v>21</v>
          </cell>
          <cell r="R28">
            <v>21</v>
          </cell>
          <cell r="U28">
            <v>21</v>
          </cell>
          <cell r="W28">
            <v>21</v>
          </cell>
          <cell r="X28">
            <v>21</v>
          </cell>
          <cell r="Y28">
            <v>21</v>
          </cell>
        </row>
        <row r="29">
          <cell r="S29">
            <v>21</v>
          </cell>
          <cell r="Z29">
            <v>21</v>
          </cell>
        </row>
        <row r="30">
          <cell r="S30">
            <v>21</v>
          </cell>
        </row>
        <row r="31">
          <cell r="R31">
            <v>21</v>
          </cell>
          <cell r="V31">
            <v>21</v>
          </cell>
        </row>
        <row r="32">
          <cell r="S32">
            <v>21</v>
          </cell>
        </row>
        <row r="33">
          <cell r="P33">
            <v>21</v>
          </cell>
          <cell r="Q33">
            <v>21</v>
          </cell>
          <cell r="S33">
            <v>21</v>
          </cell>
          <cell r="U33">
            <v>21</v>
          </cell>
          <cell r="V33">
            <v>21</v>
          </cell>
          <cell r="Y33">
            <v>21</v>
          </cell>
          <cell r="Z33">
            <v>21</v>
          </cell>
        </row>
        <row r="34">
          <cell r="O34">
            <v>21</v>
          </cell>
          <cell r="P34">
            <v>21</v>
          </cell>
          <cell r="R34">
            <v>21</v>
          </cell>
          <cell r="U34">
            <v>21</v>
          </cell>
          <cell r="V34">
            <v>21</v>
          </cell>
          <cell r="W34">
            <v>21</v>
          </cell>
          <cell r="X34">
            <v>21</v>
          </cell>
          <cell r="Y34">
            <v>21</v>
          </cell>
          <cell r="Z34">
            <v>21</v>
          </cell>
        </row>
        <row r="35">
          <cell r="N35">
            <v>5</v>
          </cell>
          <cell r="O35">
            <v>5</v>
          </cell>
          <cell r="P35">
            <v>5</v>
          </cell>
          <cell r="Q35">
            <v>5</v>
          </cell>
          <cell r="R35">
            <v>5</v>
          </cell>
          <cell r="S35">
            <v>5</v>
          </cell>
          <cell r="T35">
            <v>5</v>
          </cell>
          <cell r="U35">
            <v>5</v>
          </cell>
          <cell r="V35">
            <v>5</v>
          </cell>
          <cell r="W35">
            <v>5</v>
          </cell>
          <cell r="X35">
            <v>5</v>
          </cell>
          <cell r="Y35">
            <v>5</v>
          </cell>
          <cell r="Z35">
            <v>5</v>
          </cell>
          <cell r="AA35">
            <v>5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Reach, Frequency"/>
      <sheetName val="Evaluation"/>
      <sheetName val="Evaluation2"/>
      <sheetName val="Владивосток ОРТ (наш)"/>
      <sheetName val="Reach,_Frequency"/>
    </sheetNames>
    <sheetDataSet>
      <sheetData sheetId="0"/>
      <sheetData sheetId="1" refreshError="1"/>
      <sheetData sheetId="2" refreshError="1"/>
      <sheetData sheetId="3" refreshError="1">
        <row r="227">
          <cell r="K227">
            <v>0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Наружка"/>
      <sheetName val="ТВ (клиенту)"/>
      <sheetName val="СВОДНАЯ"/>
      <sheetName val="СВОДНАЯ (2)"/>
      <sheetName val="Астрахань"/>
      <sheetName val="Барнаул"/>
      <sheetName val="Брянск"/>
      <sheetName val="Волгоград"/>
      <sheetName val="Владивосток"/>
      <sheetName val="Воронеж"/>
      <sheetName val="Екатеринбург"/>
      <sheetName val="Иркутск"/>
      <sheetName val="Ижевск"/>
      <sheetName val="Казань"/>
      <sheetName val="Краснодар"/>
      <sheetName val="Красноярск"/>
      <sheetName val="Калининград"/>
      <sheetName val="Новосибирск"/>
      <sheetName val="Новокузнецк"/>
      <sheetName val="Н.Новгород"/>
      <sheetName val="Омск"/>
      <sheetName val="Пермь"/>
      <sheetName val="Оренбург"/>
      <sheetName val="Чита"/>
      <sheetName val="Пенза"/>
      <sheetName val="Ростов-на-Дону"/>
      <sheetName val="СПб"/>
      <sheetName val="Москва"/>
      <sheetName val="Самара"/>
      <sheetName val="Саратов"/>
      <sheetName val="Ставрополь"/>
      <sheetName val="Тула"/>
      <sheetName val="Тольятти"/>
      <sheetName val="Тверь"/>
      <sheetName val="Томск"/>
      <sheetName val="Челябинск"/>
      <sheetName val="Ульяновск"/>
      <sheetName val="Уфа"/>
      <sheetName val="Хабаровск"/>
      <sheetName val="Ярославль"/>
      <sheetName val="Evaluation2"/>
      <sheetName val="ТВ_(клиенту)"/>
      <sheetName val="СВОДНАЯ_(2)"/>
      <sheetName val="Н_Новгород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6"/>
  <sheetViews>
    <sheetView tabSelected="1" zoomScale="85" zoomScaleNormal="85" workbookViewId="0"/>
  </sheetViews>
  <sheetFormatPr defaultRowHeight="12.75"/>
  <cols>
    <col min="1" max="1" width="22.140625" style="3" customWidth="1"/>
    <col min="2" max="2" width="43.28515625" style="3" customWidth="1"/>
    <col min="3" max="3" width="8.140625" style="3" customWidth="1"/>
    <col min="4" max="4" width="10" style="3" customWidth="1"/>
    <col min="5" max="5" width="9.7109375" style="12" customWidth="1"/>
    <col min="6" max="6" width="9.7109375" style="3" customWidth="1"/>
    <col min="7" max="7" width="7" style="13" customWidth="1"/>
    <col min="8" max="8" width="7.5703125" style="3" customWidth="1"/>
    <col min="9" max="9" width="7.7109375" style="3" customWidth="1"/>
    <col min="10" max="10" width="7.28515625" style="3" customWidth="1"/>
    <col min="11" max="11" width="8.28515625" style="3" customWidth="1"/>
    <col min="12" max="12" width="7.140625" style="3" customWidth="1"/>
    <col min="13" max="37" width="3.5703125" style="3" customWidth="1"/>
    <col min="38" max="38" width="7.140625" style="3" customWidth="1"/>
    <col min="39" max="16384" width="9.140625" style="3"/>
  </cols>
  <sheetData>
    <row r="1" spans="1:38" ht="51.75" thickBot="1">
      <c r="A1" s="144" t="s">
        <v>9</v>
      </c>
      <c r="B1" s="145" t="s">
        <v>10</v>
      </c>
      <c r="C1" s="145" t="s">
        <v>11</v>
      </c>
      <c r="D1" s="146" t="s">
        <v>12</v>
      </c>
      <c r="E1" s="147" t="s">
        <v>46</v>
      </c>
      <c r="F1" s="148" t="s">
        <v>47</v>
      </c>
      <c r="G1" s="149" t="s">
        <v>48</v>
      </c>
      <c r="H1" s="150" t="s">
        <v>49</v>
      </c>
      <c r="I1" s="150" t="s">
        <v>50</v>
      </c>
      <c r="J1" s="150" t="s">
        <v>51</v>
      </c>
      <c r="K1" s="150" t="s">
        <v>52</v>
      </c>
      <c r="L1" s="151" t="s">
        <v>53</v>
      </c>
      <c r="M1" s="152" t="s">
        <v>43</v>
      </c>
      <c r="N1" s="153" t="s">
        <v>44</v>
      </c>
      <c r="O1" s="153" t="s">
        <v>45</v>
      </c>
      <c r="P1" s="153" t="s">
        <v>72</v>
      </c>
      <c r="Q1" s="153" t="s">
        <v>42</v>
      </c>
      <c r="R1" s="153" t="s">
        <v>73</v>
      </c>
      <c r="S1" s="153" t="s">
        <v>74</v>
      </c>
      <c r="T1" s="153" t="s">
        <v>75</v>
      </c>
      <c r="U1" s="153" t="s">
        <v>41</v>
      </c>
      <c r="V1" s="153" t="s">
        <v>76</v>
      </c>
      <c r="W1" s="153" t="s">
        <v>39</v>
      </c>
      <c r="X1" s="153" t="s">
        <v>40</v>
      </c>
      <c r="Y1" s="153" t="s">
        <v>77</v>
      </c>
      <c r="Z1" s="153" t="s">
        <v>78</v>
      </c>
      <c r="AA1" s="153" t="s">
        <v>79</v>
      </c>
      <c r="AB1" s="153" t="s">
        <v>80</v>
      </c>
      <c r="AC1" s="153" t="s">
        <v>13</v>
      </c>
      <c r="AD1" s="153" t="s">
        <v>14</v>
      </c>
      <c r="AE1" s="153" t="s">
        <v>15</v>
      </c>
      <c r="AF1" s="153" t="s">
        <v>16</v>
      </c>
      <c r="AG1" s="153" t="s">
        <v>17</v>
      </c>
      <c r="AH1" s="153" t="s">
        <v>18</v>
      </c>
      <c r="AI1" s="153" t="s">
        <v>19</v>
      </c>
      <c r="AJ1" s="153" t="s">
        <v>20</v>
      </c>
      <c r="AK1" s="154" t="s">
        <v>21</v>
      </c>
      <c r="AL1" s="1"/>
    </row>
    <row r="2" spans="1:38" s="8" customFormat="1" ht="13.5" thickBot="1">
      <c r="A2" s="155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7"/>
      <c r="AL2" s="7"/>
    </row>
    <row r="3" spans="1:38" ht="27">
      <c r="A3" s="18" t="s">
        <v>1</v>
      </c>
      <c r="B3" s="19" t="s">
        <v>69</v>
      </c>
      <c r="C3" s="20" t="s">
        <v>6</v>
      </c>
      <c r="D3" s="21">
        <v>33600000</v>
      </c>
      <c r="E3" s="22"/>
      <c r="F3" s="22"/>
      <c r="G3" s="22"/>
      <c r="H3" s="22"/>
      <c r="I3" s="22"/>
      <c r="J3" s="22"/>
      <c r="K3" s="22"/>
      <c r="L3" s="23"/>
      <c r="M3" s="24"/>
      <c r="N3" s="25"/>
      <c r="O3" s="26"/>
      <c r="P3" s="26"/>
      <c r="Q3" s="26"/>
      <c r="R3" s="26"/>
      <c r="S3" s="26"/>
      <c r="T3" s="26"/>
      <c r="U3" s="26"/>
      <c r="V3" s="26"/>
      <c r="W3" s="25"/>
      <c r="X3" s="26"/>
      <c r="Y3" s="26"/>
      <c r="Z3" s="26"/>
      <c r="AA3" s="26"/>
      <c r="AB3" s="26"/>
      <c r="AC3" s="26"/>
      <c r="AD3" s="25"/>
      <c r="AE3" s="26"/>
      <c r="AF3" s="25"/>
      <c r="AG3" s="25"/>
      <c r="AH3" s="25"/>
      <c r="AI3" s="26"/>
      <c r="AJ3" s="26"/>
      <c r="AK3" s="27"/>
      <c r="AL3" s="5"/>
    </row>
    <row r="4" spans="1:38" ht="27.75" thickBot="1">
      <c r="A4" s="28" t="s">
        <v>4</v>
      </c>
      <c r="B4" s="29" t="s">
        <v>69</v>
      </c>
      <c r="C4" s="30" t="s">
        <v>7</v>
      </c>
      <c r="D4" s="31">
        <v>30210000</v>
      </c>
      <c r="E4" s="22"/>
      <c r="F4" s="22"/>
      <c r="G4" s="22"/>
      <c r="H4" s="22"/>
      <c r="I4" s="22"/>
      <c r="J4" s="22"/>
      <c r="K4" s="22"/>
      <c r="L4" s="23"/>
      <c r="M4" s="32"/>
      <c r="N4" s="33"/>
      <c r="O4" s="34"/>
      <c r="P4" s="34"/>
      <c r="Q4" s="34"/>
      <c r="R4" s="34"/>
      <c r="S4" s="34"/>
      <c r="T4" s="34"/>
      <c r="U4" s="34"/>
      <c r="V4" s="34"/>
      <c r="W4" s="34"/>
      <c r="X4" s="35"/>
      <c r="Y4" s="34"/>
      <c r="Z4" s="34"/>
      <c r="AA4" s="34"/>
      <c r="AB4" s="34"/>
      <c r="AC4" s="34"/>
      <c r="AD4" s="34"/>
      <c r="AE4" s="35"/>
      <c r="AF4" s="35"/>
      <c r="AG4" s="34"/>
      <c r="AH4" s="34"/>
      <c r="AI4" s="34"/>
      <c r="AJ4" s="35"/>
      <c r="AK4" s="36"/>
      <c r="AL4" s="5"/>
    </row>
    <row r="5" spans="1:38" ht="14.25" thickBot="1">
      <c r="A5" s="155" t="s">
        <v>23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9"/>
      <c r="AL5" s="5"/>
    </row>
    <row r="6" spans="1:38" ht="27">
      <c r="A6" s="37" t="s">
        <v>5</v>
      </c>
      <c r="B6" s="38" t="s">
        <v>62</v>
      </c>
      <c r="C6" s="39" t="s">
        <v>6</v>
      </c>
      <c r="D6" s="40">
        <v>36000000</v>
      </c>
      <c r="E6" s="41"/>
      <c r="F6" s="42"/>
      <c r="G6" s="43"/>
      <c r="H6" s="44"/>
      <c r="I6" s="45"/>
      <c r="J6" s="46"/>
      <c r="K6" s="47"/>
      <c r="L6" s="48"/>
      <c r="M6" s="24"/>
      <c r="N6" s="49"/>
      <c r="O6" s="50"/>
      <c r="P6" s="50"/>
      <c r="Q6" s="51"/>
      <c r="R6" s="51"/>
      <c r="S6" s="51"/>
      <c r="T6" s="51"/>
      <c r="U6" s="51"/>
      <c r="V6" s="51"/>
      <c r="W6" s="50"/>
      <c r="X6" s="50"/>
      <c r="Y6" s="51"/>
      <c r="Z6" s="51"/>
      <c r="AA6" s="51"/>
      <c r="AB6" s="51"/>
      <c r="AC6" s="50"/>
      <c r="AD6" s="50"/>
      <c r="AE6" s="26"/>
      <c r="AF6" s="26"/>
      <c r="AG6" s="26"/>
      <c r="AH6" s="26"/>
      <c r="AI6" s="26"/>
      <c r="AJ6" s="26"/>
      <c r="AK6" s="52"/>
      <c r="AL6" s="5"/>
    </row>
    <row r="7" spans="1:38" ht="27">
      <c r="A7" s="165" t="s">
        <v>3</v>
      </c>
      <c r="B7" s="53" t="s">
        <v>63</v>
      </c>
      <c r="C7" s="54" t="s">
        <v>24</v>
      </c>
      <c r="D7" s="22">
        <v>28500000</v>
      </c>
      <c r="E7" s="41"/>
      <c r="F7" s="42"/>
      <c r="G7" s="43"/>
      <c r="H7" s="44"/>
      <c r="I7" s="45"/>
      <c r="J7" s="46"/>
      <c r="K7" s="47"/>
      <c r="L7" s="48"/>
      <c r="M7" s="55"/>
      <c r="N7" s="56"/>
      <c r="O7" s="56"/>
      <c r="P7" s="56"/>
      <c r="Q7" s="56"/>
      <c r="R7" s="56"/>
      <c r="S7" s="56"/>
      <c r="T7" s="56"/>
      <c r="U7" s="56"/>
      <c r="V7" s="56"/>
      <c r="W7" s="56"/>
      <c r="X7" s="57"/>
      <c r="Y7" s="56"/>
      <c r="Z7" s="56"/>
      <c r="AA7" s="56"/>
      <c r="AB7" s="56"/>
      <c r="AC7" s="56"/>
      <c r="AD7" s="56"/>
      <c r="AE7" s="57"/>
      <c r="AF7" s="47"/>
      <c r="AG7" s="57"/>
      <c r="AH7" s="47"/>
      <c r="AI7" s="57"/>
      <c r="AJ7" s="47"/>
      <c r="AK7" s="58"/>
      <c r="AL7" s="5"/>
    </row>
    <row r="8" spans="1:38" ht="27.75" thickBot="1">
      <c r="A8" s="164"/>
      <c r="B8" s="59" t="s">
        <v>70</v>
      </c>
      <c r="C8" s="60" t="s">
        <v>2</v>
      </c>
      <c r="D8" s="61">
        <v>3290000</v>
      </c>
      <c r="E8" s="62"/>
      <c r="F8" s="63"/>
      <c r="G8" s="64"/>
      <c r="H8" s="65"/>
      <c r="I8" s="66"/>
      <c r="J8" s="67"/>
      <c r="K8" s="68"/>
      <c r="L8" s="69"/>
      <c r="M8" s="70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34"/>
      <c r="AF8" s="34"/>
      <c r="AG8" s="34"/>
      <c r="AH8" s="34"/>
      <c r="AI8" s="34"/>
      <c r="AJ8" s="34"/>
      <c r="AK8" s="72"/>
      <c r="AL8" s="5"/>
    </row>
    <row r="9" spans="1:38" ht="14.25" thickBot="1">
      <c r="A9" s="155" t="s">
        <v>25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9"/>
      <c r="AL9" s="5"/>
    </row>
    <row r="10" spans="1:38" ht="27.75" thickBot="1">
      <c r="A10" s="73" t="s">
        <v>5</v>
      </c>
      <c r="B10" s="74" t="s">
        <v>64</v>
      </c>
      <c r="C10" s="75" t="s">
        <v>8</v>
      </c>
      <c r="D10" s="76">
        <v>8000000</v>
      </c>
      <c r="E10" s="77"/>
      <c r="F10" s="78"/>
      <c r="G10" s="79"/>
      <c r="H10" s="80"/>
      <c r="I10" s="81"/>
      <c r="J10" s="82"/>
      <c r="K10" s="83"/>
      <c r="L10" s="84"/>
      <c r="M10" s="85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7"/>
      <c r="AE10" s="86"/>
      <c r="AF10" s="87"/>
      <c r="AG10" s="86"/>
      <c r="AH10" s="87"/>
      <c r="AI10" s="86"/>
      <c r="AJ10" s="87"/>
      <c r="AK10" s="88"/>
      <c r="AL10" s="5"/>
    </row>
    <row r="11" spans="1:38" ht="14.25" thickBot="1">
      <c r="A11" s="155" t="s">
        <v>26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9"/>
      <c r="AL11" s="5"/>
    </row>
    <row r="12" spans="1:38" ht="27">
      <c r="A12" s="89" t="s">
        <v>28</v>
      </c>
      <c r="B12" s="90" t="s">
        <v>65</v>
      </c>
      <c r="C12" s="91" t="s">
        <v>8</v>
      </c>
      <c r="D12" s="40">
        <v>300000</v>
      </c>
      <c r="E12" s="40"/>
      <c r="F12" s="40"/>
      <c r="G12" s="40"/>
      <c r="H12" s="40"/>
      <c r="I12" s="40"/>
      <c r="J12" s="40"/>
      <c r="K12" s="40"/>
      <c r="L12" s="92"/>
      <c r="M12" s="24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5"/>
      <c r="AF12" s="26"/>
      <c r="AG12" s="26"/>
      <c r="AH12" s="25"/>
      <c r="AI12" s="26"/>
      <c r="AJ12" s="26"/>
      <c r="AK12" s="27"/>
      <c r="AL12" s="5"/>
    </row>
    <row r="13" spans="1:38" ht="27">
      <c r="A13" s="93" t="s">
        <v>27</v>
      </c>
      <c r="B13" s="53" t="s">
        <v>66</v>
      </c>
      <c r="C13" s="54" t="s">
        <v>29</v>
      </c>
      <c r="D13" s="22">
        <v>1125000</v>
      </c>
      <c r="E13" s="40"/>
      <c r="F13" s="40"/>
      <c r="G13" s="40"/>
      <c r="H13" s="40"/>
      <c r="I13" s="40"/>
      <c r="J13" s="40"/>
      <c r="K13" s="40"/>
      <c r="L13" s="92"/>
      <c r="M13" s="94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57"/>
      <c r="AG13" s="47"/>
      <c r="AH13" s="47"/>
      <c r="AI13" s="57"/>
      <c r="AJ13" s="57"/>
      <c r="AK13" s="95"/>
      <c r="AL13" s="5"/>
    </row>
    <row r="14" spans="1:38" ht="25.5" customHeight="1" thickBot="1">
      <c r="A14" s="96" t="s">
        <v>3</v>
      </c>
      <c r="B14" s="59" t="s">
        <v>67</v>
      </c>
      <c r="C14" s="60" t="s">
        <v>2</v>
      </c>
      <c r="D14" s="61">
        <v>900000</v>
      </c>
      <c r="E14" s="40"/>
      <c r="F14" s="40"/>
      <c r="G14" s="40"/>
      <c r="H14" s="40"/>
      <c r="I14" s="40"/>
      <c r="J14" s="40"/>
      <c r="K14" s="40"/>
      <c r="L14" s="92"/>
      <c r="M14" s="97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5"/>
      <c r="AH14" s="34"/>
      <c r="AI14" s="34"/>
      <c r="AJ14" s="35"/>
      <c r="AK14" s="36"/>
      <c r="AL14" s="5"/>
    </row>
    <row r="15" spans="1:38" ht="14.25" thickBot="1">
      <c r="A15" s="155" t="s">
        <v>30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9"/>
      <c r="AL15" s="5"/>
    </row>
    <row r="16" spans="1:38" ht="25.5" customHeight="1">
      <c r="A16" s="163" t="s">
        <v>32</v>
      </c>
      <c r="B16" s="90" t="s">
        <v>68</v>
      </c>
      <c r="C16" s="91" t="s">
        <v>2</v>
      </c>
      <c r="D16" s="98">
        <v>440000</v>
      </c>
      <c r="E16" s="22"/>
      <c r="F16" s="22"/>
      <c r="G16" s="22"/>
      <c r="H16" s="22"/>
      <c r="I16" s="22"/>
      <c r="J16" s="22"/>
      <c r="K16" s="22"/>
      <c r="L16" s="23"/>
      <c r="M16" s="99"/>
      <c r="N16" s="100"/>
      <c r="O16" s="100"/>
      <c r="P16" s="100"/>
      <c r="Q16" s="100"/>
      <c r="R16" s="100"/>
      <c r="S16" s="100"/>
      <c r="T16" s="100"/>
      <c r="U16" s="100"/>
      <c r="V16" s="100"/>
      <c r="W16" s="25"/>
      <c r="X16" s="25"/>
      <c r="Y16" s="100"/>
      <c r="Z16" s="100"/>
      <c r="AA16" s="100"/>
      <c r="AB16" s="100"/>
      <c r="AC16" s="100"/>
      <c r="AD16" s="100"/>
      <c r="AE16" s="25"/>
      <c r="AF16" s="25"/>
      <c r="AG16" s="25"/>
      <c r="AH16" s="25"/>
      <c r="AI16" s="25"/>
      <c r="AJ16" s="25"/>
      <c r="AK16" s="101"/>
      <c r="AL16" s="5"/>
    </row>
    <row r="17" spans="1:38" ht="24.75" customHeight="1" thickBot="1">
      <c r="A17" s="164"/>
      <c r="B17" s="59" t="s">
        <v>33</v>
      </c>
      <c r="C17" s="102" t="s">
        <v>31</v>
      </c>
      <c r="D17" s="103">
        <v>400000</v>
      </c>
      <c r="E17" s="22"/>
      <c r="F17" s="22"/>
      <c r="G17" s="22"/>
      <c r="H17" s="22"/>
      <c r="I17" s="22"/>
      <c r="J17" s="22"/>
      <c r="K17" s="22"/>
      <c r="L17" s="23"/>
      <c r="M17" s="104"/>
      <c r="N17" s="105"/>
      <c r="O17" s="105"/>
      <c r="P17" s="105"/>
      <c r="Q17" s="105"/>
      <c r="R17" s="105"/>
      <c r="S17" s="105"/>
      <c r="T17" s="105"/>
      <c r="U17" s="105"/>
      <c r="V17" s="105"/>
      <c r="W17" s="35"/>
      <c r="X17" s="35"/>
      <c r="Y17" s="105"/>
      <c r="Z17" s="105"/>
      <c r="AA17" s="105"/>
      <c r="AB17" s="105"/>
      <c r="AC17" s="105"/>
      <c r="AD17" s="105"/>
      <c r="AE17" s="35"/>
      <c r="AF17" s="35"/>
      <c r="AG17" s="35"/>
      <c r="AH17" s="35"/>
      <c r="AI17" s="35"/>
      <c r="AJ17" s="105"/>
      <c r="AK17" s="106"/>
      <c r="AL17" s="5"/>
    </row>
    <row r="18" spans="1:38" ht="14.25" thickBot="1">
      <c r="A18" s="155" t="s">
        <v>34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9"/>
      <c r="AL18" s="5"/>
    </row>
    <row r="19" spans="1:38" ht="24.75" customHeight="1">
      <c r="A19" s="89" t="s">
        <v>36</v>
      </c>
      <c r="B19" s="160" t="s">
        <v>71</v>
      </c>
      <c r="C19" s="107" t="s">
        <v>35</v>
      </c>
      <c r="D19" s="98">
        <v>21000</v>
      </c>
      <c r="E19" s="98"/>
      <c r="F19" s="98"/>
      <c r="G19" s="98"/>
      <c r="H19" s="98"/>
      <c r="I19" s="98"/>
      <c r="J19" s="98"/>
      <c r="K19" s="98"/>
      <c r="L19" s="108"/>
      <c r="M19" s="24"/>
      <c r="N19" s="25"/>
      <c r="O19" s="49"/>
      <c r="P19" s="49"/>
      <c r="Q19" s="49"/>
      <c r="R19" s="49"/>
      <c r="S19" s="49"/>
      <c r="T19" s="49"/>
      <c r="U19" s="49"/>
      <c r="V19" s="49"/>
      <c r="W19" s="25"/>
      <c r="X19" s="25"/>
      <c r="Y19" s="49"/>
      <c r="Z19" s="49"/>
      <c r="AA19" s="49"/>
      <c r="AB19" s="49"/>
      <c r="AC19" s="25"/>
      <c r="AD19" s="25"/>
      <c r="AE19" s="25"/>
      <c r="AF19" s="25"/>
      <c r="AG19" s="25"/>
      <c r="AH19" s="25"/>
      <c r="AI19" s="25"/>
      <c r="AJ19" s="25"/>
      <c r="AK19" s="52"/>
      <c r="AL19" s="5"/>
    </row>
    <row r="20" spans="1:38" ht="25.5" customHeight="1">
      <c r="A20" s="93" t="s">
        <v>37</v>
      </c>
      <c r="B20" s="161"/>
      <c r="C20" s="54" t="s">
        <v>35</v>
      </c>
      <c r="D20" s="109">
        <v>25000</v>
      </c>
      <c r="E20" s="98"/>
      <c r="F20" s="98"/>
      <c r="G20" s="98"/>
      <c r="H20" s="98"/>
      <c r="I20" s="98"/>
      <c r="J20" s="98"/>
      <c r="K20" s="98"/>
      <c r="L20" s="108"/>
      <c r="M20" s="94"/>
      <c r="N20" s="57"/>
      <c r="O20" s="110"/>
      <c r="P20" s="110"/>
      <c r="Q20" s="110"/>
      <c r="R20" s="110"/>
      <c r="S20" s="110"/>
      <c r="T20" s="110"/>
      <c r="U20" s="110"/>
      <c r="V20" s="110"/>
      <c r="W20" s="57"/>
      <c r="X20" s="57"/>
      <c r="Y20" s="110"/>
      <c r="Z20" s="110"/>
      <c r="AA20" s="110"/>
      <c r="AB20" s="110"/>
      <c r="AC20" s="57"/>
      <c r="AD20" s="57"/>
      <c r="AE20" s="57"/>
      <c r="AF20" s="57"/>
      <c r="AG20" s="57"/>
      <c r="AH20" s="57"/>
      <c r="AI20" s="57"/>
      <c r="AJ20" s="57"/>
      <c r="AK20" s="95"/>
      <c r="AL20" s="5"/>
    </row>
    <row r="21" spans="1:38" ht="24.75" customHeight="1" thickBot="1">
      <c r="A21" s="96" t="s">
        <v>38</v>
      </c>
      <c r="B21" s="162"/>
      <c r="C21" s="60" t="s">
        <v>35</v>
      </c>
      <c r="D21" s="103">
        <v>32500</v>
      </c>
      <c r="E21" s="76"/>
      <c r="F21" s="76"/>
      <c r="G21" s="76"/>
      <c r="H21" s="76"/>
      <c r="I21" s="76"/>
      <c r="J21" s="76"/>
      <c r="K21" s="76"/>
      <c r="L21" s="111"/>
      <c r="M21" s="112"/>
      <c r="N21" s="113"/>
      <c r="O21" s="114"/>
      <c r="P21" s="114"/>
      <c r="Q21" s="114"/>
      <c r="R21" s="114"/>
      <c r="S21" s="114"/>
      <c r="T21" s="114"/>
      <c r="U21" s="114"/>
      <c r="V21" s="114"/>
      <c r="W21" s="113"/>
      <c r="X21" s="113"/>
      <c r="Y21" s="114"/>
      <c r="Z21" s="114"/>
      <c r="AA21" s="114"/>
      <c r="AB21" s="114"/>
      <c r="AC21" s="113"/>
      <c r="AD21" s="113"/>
      <c r="AE21" s="113"/>
      <c r="AF21" s="113"/>
      <c r="AG21" s="113"/>
      <c r="AH21" s="113"/>
      <c r="AI21" s="113"/>
      <c r="AJ21" s="113"/>
      <c r="AK21" s="115"/>
      <c r="AL21" s="5"/>
    </row>
    <row r="22" spans="1:38" ht="14.25" thickBot="1">
      <c r="A22" s="116" t="s">
        <v>0</v>
      </c>
      <c r="B22" s="117"/>
      <c r="C22" s="117"/>
      <c r="D22" s="118">
        <f>SUM(D3:D4,D6:D8,D10,D12:D14,D16:D17,D19:D21)</f>
        <v>142843500</v>
      </c>
      <c r="E22" s="118"/>
      <c r="F22" s="119">
        <v>0</v>
      </c>
      <c r="G22" s="120"/>
      <c r="H22" s="119">
        <v>0</v>
      </c>
      <c r="I22" s="119">
        <v>0</v>
      </c>
      <c r="J22" s="121"/>
      <c r="K22" s="118">
        <v>0</v>
      </c>
      <c r="L22" s="119">
        <v>0</v>
      </c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3"/>
      <c r="AL22" s="4"/>
    </row>
    <row r="23" spans="1:38" ht="14.25">
      <c r="A23" s="124"/>
      <c r="B23" s="124"/>
      <c r="C23" s="124"/>
      <c r="D23" s="125"/>
      <c r="E23" s="126"/>
      <c r="F23" s="126"/>
      <c r="G23" s="126"/>
      <c r="H23" s="15"/>
      <c r="I23" s="16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6"/>
    </row>
    <row r="24" spans="1:38" ht="14.25">
      <c r="A24" s="127" t="s">
        <v>54</v>
      </c>
      <c r="B24" s="128"/>
      <c r="C24" s="129">
        <f>J21</f>
        <v>0</v>
      </c>
      <c r="D24" s="14"/>
      <c r="E24" s="126"/>
      <c r="F24" s="126"/>
      <c r="G24" s="126"/>
      <c r="H24" s="130"/>
      <c r="I24" s="126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2"/>
    </row>
    <row r="25" spans="1:38" ht="14.25">
      <c r="A25" s="131" t="s">
        <v>81</v>
      </c>
      <c r="B25" s="132"/>
      <c r="C25" s="133">
        <v>0</v>
      </c>
      <c r="D25" s="14"/>
      <c r="E25" s="126"/>
      <c r="F25" s="126"/>
      <c r="G25" s="126"/>
      <c r="H25" s="15"/>
      <c r="I25" s="13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2"/>
    </row>
    <row r="26" spans="1:38" ht="14.25">
      <c r="A26" s="131" t="s">
        <v>60</v>
      </c>
      <c r="B26" s="132"/>
      <c r="C26" s="133">
        <v>0</v>
      </c>
      <c r="D26" s="14"/>
      <c r="E26" s="14"/>
      <c r="F26" s="14"/>
      <c r="G26" s="15"/>
      <c r="H26" s="16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2"/>
    </row>
    <row r="27" spans="1:38" ht="14.25">
      <c r="A27" s="135"/>
      <c r="B27" s="135"/>
      <c r="C27" s="135"/>
      <c r="D27" s="14"/>
      <c r="E27" s="17"/>
      <c r="F27" s="14"/>
      <c r="G27" s="15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2"/>
    </row>
    <row r="28" spans="1:38" ht="14.25">
      <c r="A28" s="136" t="s">
        <v>55</v>
      </c>
      <c r="B28" s="136"/>
      <c r="C28" s="137">
        <f>(C26+C25+C24)</f>
        <v>0</v>
      </c>
      <c r="D28" s="14"/>
      <c r="E28" s="17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2"/>
    </row>
    <row r="29" spans="1:38" ht="14.25">
      <c r="A29" s="136" t="s">
        <v>56</v>
      </c>
      <c r="B29" s="138" t="s">
        <v>61</v>
      </c>
      <c r="C29" s="137">
        <v>0</v>
      </c>
      <c r="D29" s="14"/>
      <c r="E29" s="139"/>
      <c r="F29" s="126"/>
      <c r="G29" s="126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2"/>
    </row>
    <row r="30" spans="1:38" ht="14.25">
      <c r="A30" s="140" t="s">
        <v>57</v>
      </c>
      <c r="B30" s="140"/>
      <c r="C30" s="141">
        <f>C28+C29</f>
        <v>0</v>
      </c>
      <c r="D30" s="14"/>
      <c r="E30" s="17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2"/>
    </row>
    <row r="31" spans="1:38" ht="14.25">
      <c r="A31" s="136" t="s">
        <v>58</v>
      </c>
      <c r="B31" s="142">
        <v>0.18</v>
      </c>
      <c r="C31" s="137">
        <f>C30*B31</f>
        <v>0</v>
      </c>
      <c r="D31" s="14"/>
      <c r="E31" s="17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2"/>
    </row>
    <row r="32" spans="1:38" ht="14.25">
      <c r="A32" s="140" t="s">
        <v>59</v>
      </c>
      <c r="B32" s="140"/>
      <c r="C32" s="141">
        <f>C30+C31</f>
        <v>0</v>
      </c>
      <c r="D32" s="14"/>
      <c r="E32" s="17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2"/>
    </row>
    <row r="33" spans="1:38">
      <c r="A33" s="143"/>
      <c r="B33" s="143"/>
      <c r="C33" s="143"/>
      <c r="D33" s="9"/>
      <c r="E33" s="10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2"/>
    </row>
    <row r="34" spans="1:38">
      <c r="A34" s="1"/>
      <c r="B34" s="1"/>
      <c r="C34" s="1"/>
      <c r="D34" s="1"/>
      <c r="E34" s="1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2"/>
    </row>
    <row r="35" spans="1:38">
      <c r="A35" s="1"/>
      <c r="B35" s="1"/>
      <c r="C35" s="1"/>
      <c r="D35" s="1"/>
      <c r="E35" s="1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2"/>
    </row>
    <row r="36" spans="1:38">
      <c r="E36" s="3"/>
      <c r="G36" s="3"/>
    </row>
  </sheetData>
  <mergeCells count="9">
    <mergeCell ref="A2:AK2"/>
    <mergeCell ref="A9:AK9"/>
    <mergeCell ref="A11:AK11"/>
    <mergeCell ref="A15:AK15"/>
    <mergeCell ref="B19:B21"/>
    <mergeCell ref="A16:A17"/>
    <mergeCell ref="A18:AK18"/>
    <mergeCell ref="A5:AK5"/>
    <mergeCell ref="A7:A8"/>
  </mergeCells>
  <conditionalFormatting sqref="M21:AE21 M19:AK20 M19:AC21 M16:AK17 M10:AK10 M12:AK14 M6:AK8 M3:AK4">
    <cfRule type="cellIs" dxfId="0" priority="11" stopIfTrue="1" operator="greaterThan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plan </vt:lpstr>
    </vt:vector>
  </TitlesOfParts>
  <Company>omd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melnikovv</dc:creator>
  <cp:lastModifiedBy>stolnikov</cp:lastModifiedBy>
  <cp:lastPrinted>2010-07-28T06:38:33Z</cp:lastPrinted>
  <dcterms:created xsi:type="dcterms:W3CDTF">2008-01-09T13:47:40Z</dcterms:created>
  <dcterms:modified xsi:type="dcterms:W3CDTF">2010-07-28T08:01:46Z</dcterms:modified>
</cp:coreProperties>
</file>